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L195"/>
  <c r="H195"/>
  <c r="F195"/>
  <c r="G176"/>
  <c r="H176"/>
  <c r="J157"/>
  <c r="I157"/>
  <c r="H157"/>
  <c r="L157"/>
  <c r="H138"/>
  <c r="L138"/>
  <c r="G138"/>
  <c r="F138"/>
  <c r="H119"/>
  <c r="L119"/>
  <c r="J119"/>
  <c r="I119"/>
  <c r="G119"/>
  <c r="H100"/>
  <c r="L100"/>
  <c r="I100"/>
  <c r="F100"/>
  <c r="J81"/>
  <c r="G100"/>
  <c r="I81"/>
  <c r="H81"/>
  <c r="G81"/>
  <c r="H62"/>
  <c r="L62"/>
  <c r="I62"/>
  <c r="F62"/>
  <c r="G62"/>
  <c r="L43"/>
  <c r="J43"/>
  <c r="F43"/>
  <c r="I43"/>
  <c r="H43"/>
  <c r="G43"/>
  <c r="J24"/>
  <c r="I24"/>
  <c r="H24"/>
  <c r="L24"/>
  <c r="G24"/>
  <c r="F24"/>
  <c r="H196" l="1"/>
  <c r="L196"/>
  <c r="J196"/>
  <c r="F196"/>
  <c r="I196"/>
  <c r="G196"/>
</calcChain>
</file>

<file path=xl/sharedStrings.xml><?xml version="1.0" encoding="utf-8"?>
<sst xmlns="http://schemas.openxmlformats.org/spreadsheetml/2006/main" count="276" uniqueCount="78">
  <si>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</si>
  <si>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</si>
  <si>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</si>
  <si>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</si>
  <si>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</si>
  <si>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</si>
  <si>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</si>
  <si>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</si>
  <si>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</si>
  <si>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</si>
  <si>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</si>
  <si>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</si>
  <si>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</si>
  <si>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</si>
  <si>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</si>
  <si>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</si>
  <si>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</si>
  <si>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</si>
  <si>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</si>
  <si>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</si>
  <si>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</si>
  <si>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</si>
  <si>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</si>
  <si>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</si>
  <si>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</si>
  <si>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</si>
  <si>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</si>
  <si>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</si>
  <si>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</si>
  <si>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</si>
  <si>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</si>
  <si>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</si>
  <si>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</si>
  <si>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</si>
  <si>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</si>
  <si>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</si>
  <si>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</si>
  <si>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</si>
  <si>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</si>
  <si>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КМР "Горицкая СШ"</t>
  </si>
  <si>
    <t xml:space="preserve">и.о. директора </t>
  </si>
  <si>
    <t>Корнилова Е.А.</t>
  </si>
  <si>
    <t>Каша молочная рисовая с маслом</t>
  </si>
  <si>
    <t>Какао</t>
  </si>
  <si>
    <t>ржано-пшеничный с маслом</t>
  </si>
  <si>
    <t>Суп картофельный с бобовыми</t>
  </si>
  <si>
    <t>Курица отварная с соусом</t>
  </si>
  <si>
    <t>Рожки отварные с маслом</t>
  </si>
  <si>
    <t>булочка школьная</t>
  </si>
  <si>
    <t>ржано-пшеничный</t>
  </si>
  <si>
    <t>Запеканка творожная</t>
  </si>
  <si>
    <t>Кофейный напиток</t>
  </si>
  <si>
    <t>Огурцы свежие в нарезке</t>
  </si>
  <si>
    <t>Борщ с капустой и картошкой со сметаной</t>
  </si>
  <si>
    <t>Котлета рыбная</t>
  </si>
  <si>
    <t>Картофельное пюре</t>
  </si>
  <si>
    <t>Компот из свежих фруктов</t>
  </si>
  <si>
    <t>Омлет</t>
  </si>
  <si>
    <t>Суп крестьянский с крупой</t>
  </si>
  <si>
    <t>Котлета школьная с томатным соусом</t>
  </si>
  <si>
    <t>Каша рисовая рассыпчатая</t>
  </si>
  <si>
    <t>Каша пшённая молочная с маслом</t>
  </si>
  <si>
    <t>Щи из свежей капусты со сметаной</t>
  </si>
  <si>
    <t>Гуляш из говядины</t>
  </si>
  <si>
    <t>Каша гречневая рассыпчатая</t>
  </si>
  <si>
    <t>Каша пшеничная на молоке с маслом</t>
  </si>
  <si>
    <t>Суп с макаронными изделиями</t>
  </si>
  <si>
    <t>Жаркое по-домашнему</t>
  </si>
  <si>
    <t>Суп овощной со сметаной</t>
  </si>
  <si>
    <t>Тефтели с томатным соусом</t>
  </si>
  <si>
    <t>Каша молочная гречневая жидкая с маслом</t>
  </si>
  <si>
    <t>Котлета куринная</t>
  </si>
  <si>
    <t>Рассольник ленинградский со сметаной</t>
  </si>
  <si>
    <t>Суп рыбный</t>
  </si>
  <si>
    <t>Каша геркулесовая с маслом</t>
  </si>
  <si>
    <t>Чай с сахаром и лимоном</t>
  </si>
  <si>
    <t>Оладьи с повидло</t>
  </si>
  <si>
    <t>Гуляш куринный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</si>
</sst>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215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>
        <v>30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4.8499999999999996</v>
      </c>
      <c r="H8" s="43">
        <v>5.04</v>
      </c>
      <c r="I8" s="43">
        <v>32.729999999999997</v>
      </c>
      <c r="J8" s="43">
        <v>195.71</v>
      </c>
      <c r="K8" s="44">
        <v>270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3.34</v>
      </c>
      <c r="H9" s="43">
        <v>4.2169999999999996</v>
      </c>
      <c r="I9" s="43">
        <v>19.305</v>
      </c>
      <c r="J9" s="43">
        <v>128.62</v>
      </c>
      <c r="K9" s="44">
        <v>1</v>
      </c>
      <c r="L9" s="43">
        <v>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13.309999999999999</v>
      </c>
      <c r="H13" s="19">
        <f t="shared" si="0"/>
        <v>15.876999999999999</v>
      </c>
      <c r="I13" s="19">
        <f t="shared" si="0"/>
        <v>84.64500000000001</v>
      </c>
      <c r="J13" s="19">
        <f t="shared" si="0"/>
        <v>534.46</v>
      </c>
      <c r="K13" s="25"/>
      <c r="L13" s="19">
        <f t="shared" ref="L13" si="1">SUM(L6:L12)</f>
        <v>40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2.34</v>
      </c>
      <c r="H15" s="43">
        <v>3.89</v>
      </c>
      <c r="I15" s="43">
        <v>13.61</v>
      </c>
      <c r="J15" s="43">
        <v>98.79</v>
      </c>
      <c r="K15" s="44">
        <v>45</v>
      </c>
      <c r="L15" s="43">
        <v>30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130</v>
      </c>
      <c r="G16" s="43">
        <v>34.5</v>
      </c>
      <c r="H16" s="43">
        <v>41.62</v>
      </c>
      <c r="I16" s="43">
        <v>5.44</v>
      </c>
      <c r="J16" s="43">
        <v>534.29</v>
      </c>
      <c r="K16" s="44">
        <v>210</v>
      </c>
      <c r="L16" s="43">
        <v>57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155</v>
      </c>
      <c r="G17" s="43">
        <v>3.68</v>
      </c>
      <c r="H17" s="43">
        <v>3.53</v>
      </c>
      <c r="I17" s="43">
        <v>23.55</v>
      </c>
      <c r="J17" s="43">
        <v>140.72999999999999</v>
      </c>
      <c r="K17" s="44">
        <v>227</v>
      </c>
      <c r="L17" s="43">
        <v>15</v>
      </c>
    </row>
    <row r="18" spans="1:12" ht="15">
      <c r="A18" s="23"/>
      <c r="B18" s="15"/>
      <c r="C18" s="11"/>
      <c r="D18" s="7" t="s">
        <v>30</v>
      </c>
      <c r="E18" s="42" t="s">
        <v>75</v>
      </c>
      <c r="F18" s="43">
        <v>212</v>
      </c>
      <c r="G18" s="43">
        <v>7.0000000000000007E-2</v>
      </c>
      <c r="H18" s="43">
        <v>0.01</v>
      </c>
      <c r="I18" s="43">
        <v>15.31</v>
      </c>
      <c r="J18" s="43">
        <v>61.62</v>
      </c>
      <c r="K18" s="44">
        <v>294</v>
      </c>
      <c r="L18" s="43">
        <v>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2.4500000000000002</v>
      </c>
      <c r="H20" s="43">
        <v>7.55</v>
      </c>
      <c r="I20" s="43">
        <v>14.62</v>
      </c>
      <c r="J20" s="43">
        <v>136</v>
      </c>
      <c r="K20" s="44"/>
      <c r="L20" s="43">
        <v>3</v>
      </c>
    </row>
    <row r="21" spans="1:12" ht="15">
      <c r="A21" s="23"/>
      <c r="B21" s="15"/>
      <c r="C21" s="11"/>
      <c r="D21" s="6"/>
      <c r="E21" s="42" t="s">
        <v>48</v>
      </c>
      <c r="F21" s="43">
        <v>50</v>
      </c>
      <c r="G21" s="43">
        <v>4.37</v>
      </c>
      <c r="H21" s="43">
        <v>7.07</v>
      </c>
      <c r="I21" s="43">
        <v>36.799999999999997</v>
      </c>
      <c r="J21" s="43">
        <v>228.2</v>
      </c>
      <c r="K21" s="44">
        <v>312</v>
      </c>
      <c r="L21" s="43">
        <v>20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47.410000000000004</v>
      </c>
      <c r="H23" s="19">
        <f t="shared" si="2"/>
        <v>63.669999999999995</v>
      </c>
      <c r="I23" s="19">
        <f t="shared" si="2"/>
        <v>109.33</v>
      </c>
      <c r="J23" s="19">
        <f t="shared" si="2"/>
        <v>1199.6299999999999</v>
      </c>
      <c r="K23" s="25"/>
      <c r="L23" s="19">
        <f t="shared" ref="L23" si="3">SUM(L14:L22)</f>
        <v>130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1277</v>
      </c>
      <c r="G24" s="32">
        <f t="shared" ref="G24:J24" si="4">G13+G23</f>
        <v>60.72</v>
      </c>
      <c r="H24" s="32">
        <f t="shared" si="4"/>
        <v>79.546999999999997</v>
      </c>
      <c r="I24" s="32">
        <f t="shared" si="4"/>
        <v>193.97500000000002</v>
      </c>
      <c r="J24" s="32">
        <f t="shared" si="4"/>
        <v>1734.09</v>
      </c>
      <c r="K24" s="32"/>
      <c r="L24" s="32">
        <f t="shared" ref="L24" si="5">L13+L23</f>
        <v>170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155</v>
      </c>
      <c r="G25" s="40">
        <v>29.22</v>
      </c>
      <c r="H25" s="40">
        <v>12.11</v>
      </c>
      <c r="I25" s="40">
        <v>29.1</v>
      </c>
      <c r="J25" s="40">
        <v>342.23</v>
      </c>
      <c r="K25" s="41">
        <v>141</v>
      </c>
      <c r="L25" s="40">
        <v>30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1.4</v>
      </c>
      <c r="H27" s="43">
        <v>1.6</v>
      </c>
      <c r="I27" s="43">
        <v>17.350000000000001</v>
      </c>
      <c r="J27" s="43">
        <v>89.32</v>
      </c>
      <c r="K27" s="44">
        <v>287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35</v>
      </c>
      <c r="G28" s="43">
        <v>3.34</v>
      </c>
      <c r="H28" s="43">
        <v>4.2169999999999996</v>
      </c>
      <c r="I28" s="43">
        <v>19.305</v>
      </c>
      <c r="J28" s="43">
        <v>128.62</v>
      </c>
      <c r="K28" s="44">
        <v>1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33.959999999999994</v>
      </c>
      <c r="H32" s="19">
        <f t="shared" ref="H32" si="7">SUM(H25:H31)</f>
        <v>17.927</v>
      </c>
      <c r="I32" s="19">
        <f t="shared" ref="I32" si="8">SUM(I25:I31)</f>
        <v>65.754999999999995</v>
      </c>
      <c r="J32" s="19">
        <f t="shared" ref="J32:L32" si="9">SUM(J25:J31)</f>
        <v>560.17000000000007</v>
      </c>
      <c r="K32" s="25"/>
      <c r="L32" s="19">
        <f t="shared" si="9"/>
        <v>40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0.4</v>
      </c>
      <c r="H33" s="43">
        <v>0.05</v>
      </c>
      <c r="I33" s="43">
        <v>1.65</v>
      </c>
      <c r="J33" s="43">
        <v>7</v>
      </c>
      <c r="K33" s="44">
        <v>246</v>
      </c>
      <c r="L33" s="43">
        <v>6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260</v>
      </c>
      <c r="G34" s="43">
        <v>6.44</v>
      </c>
      <c r="H34" s="43">
        <v>7.47</v>
      </c>
      <c r="I34" s="43">
        <v>14.43</v>
      </c>
      <c r="J34" s="43">
        <v>142.31</v>
      </c>
      <c r="K34" s="44">
        <v>67</v>
      </c>
      <c r="L34" s="43">
        <v>30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9.9</v>
      </c>
      <c r="H35" s="43">
        <v>6.7</v>
      </c>
      <c r="I35" s="43">
        <v>6.4</v>
      </c>
      <c r="J35" s="43">
        <v>130.9</v>
      </c>
      <c r="K35" s="44">
        <v>161</v>
      </c>
      <c r="L35" s="43">
        <v>57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2.13</v>
      </c>
      <c r="H36" s="43">
        <v>4.04</v>
      </c>
      <c r="I36" s="43">
        <v>15.53</v>
      </c>
      <c r="J36" s="43">
        <v>106.97</v>
      </c>
      <c r="K36" s="44">
        <v>241</v>
      </c>
      <c r="L36" s="43">
        <v>15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0.16</v>
      </c>
      <c r="H37" s="43"/>
      <c r="I37" s="43">
        <v>14.99</v>
      </c>
      <c r="J37" s="43">
        <v>60.64</v>
      </c>
      <c r="K37" s="44">
        <v>282</v>
      </c>
      <c r="L37" s="43">
        <v>5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2.4500000000000002</v>
      </c>
      <c r="H39" s="43">
        <v>7.55</v>
      </c>
      <c r="I39" s="43">
        <v>14.62</v>
      </c>
      <c r="J39" s="43">
        <v>136</v>
      </c>
      <c r="K39" s="44"/>
      <c r="L39" s="43">
        <v>3</v>
      </c>
    </row>
    <row r="40" spans="1:12" ht="15">
      <c r="A40" s="14"/>
      <c r="B40" s="15"/>
      <c r="C40" s="11"/>
      <c r="D40" s="6"/>
      <c r="E40" s="42" t="s">
        <v>48</v>
      </c>
      <c r="F40" s="43">
        <v>50</v>
      </c>
      <c r="G40" s="43">
        <v>4.37</v>
      </c>
      <c r="H40" s="43">
        <v>7.07</v>
      </c>
      <c r="I40" s="43">
        <v>36.799999999999997</v>
      </c>
      <c r="J40" s="43">
        <v>228.2</v>
      </c>
      <c r="K40" s="44">
        <v>312</v>
      </c>
      <c r="L40" s="43">
        <v>20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25.85</v>
      </c>
      <c r="H42" s="19">
        <f t="shared" ref="H42" si="11">SUM(H33:H41)</f>
        <v>32.879999999999995</v>
      </c>
      <c r="I42" s="19">
        <f t="shared" ref="I42" si="12">SUM(I33:I41)</f>
        <v>104.42</v>
      </c>
      <c r="J42" s="19">
        <f t="shared" ref="J42:L42" si="13">SUM(J33:J41)</f>
        <v>812.02</v>
      </c>
      <c r="K42" s="25"/>
      <c r="L42" s="19">
        <f t="shared" si="13"/>
        <v>136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59.809999999999995</v>
      </c>
      <c r="H43" s="32">
        <f t="shared" ref="H43" si="15">H32+H42</f>
        <v>50.806999999999995</v>
      </c>
      <c r="I43" s="32">
        <f t="shared" ref="I43" si="16">I32+I42</f>
        <v>170.17500000000001</v>
      </c>
      <c r="J43" s="32">
        <f t="shared" ref="J43:L43" si="17">J32+J42</f>
        <v>1372.19</v>
      </c>
      <c r="K43" s="32"/>
      <c r="L43" s="32">
        <f t="shared" si="17"/>
        <v>176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5.82</v>
      </c>
      <c r="H44" s="40">
        <v>9.02</v>
      </c>
      <c r="I44" s="40">
        <v>1.52</v>
      </c>
      <c r="J44" s="40">
        <v>110.54</v>
      </c>
      <c r="K44" s="41">
        <v>132</v>
      </c>
      <c r="L44" s="40">
        <v>30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4.8499999999999996</v>
      </c>
      <c r="H46" s="43">
        <v>5.04</v>
      </c>
      <c r="I46" s="43">
        <v>32.729999999999997</v>
      </c>
      <c r="J46" s="43">
        <v>195.71</v>
      </c>
      <c r="K46" s="44">
        <v>270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35</v>
      </c>
      <c r="G47" s="43">
        <v>3.34</v>
      </c>
      <c r="H47" s="43">
        <v>4.2169999999999996</v>
      </c>
      <c r="I47" s="43">
        <v>19.305</v>
      </c>
      <c r="J47" s="43">
        <v>128.62</v>
      </c>
      <c r="K47" s="44">
        <v>1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385</v>
      </c>
      <c r="G51" s="19">
        <f t="shared" ref="G51" si="18">SUM(G44:G50)</f>
        <v>14.01</v>
      </c>
      <c r="H51" s="19">
        <f t="shared" ref="H51" si="19">SUM(H44:H50)</f>
        <v>18.276999999999997</v>
      </c>
      <c r="I51" s="19">
        <f t="shared" ref="I51" si="20">SUM(I44:I50)</f>
        <v>53.555</v>
      </c>
      <c r="J51" s="19">
        <f t="shared" ref="J51:L51" si="21">SUM(J44:J50)</f>
        <v>434.87</v>
      </c>
      <c r="K51" s="25"/>
      <c r="L51" s="19">
        <f t="shared" si="21"/>
        <v>40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6.67</v>
      </c>
      <c r="H53" s="43">
        <v>7.16</v>
      </c>
      <c r="I53" s="43">
        <v>21.98</v>
      </c>
      <c r="J53" s="43">
        <v>177.98</v>
      </c>
      <c r="K53" s="44">
        <v>70</v>
      </c>
      <c r="L53" s="43">
        <v>30</v>
      </c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110</v>
      </c>
      <c r="G54" s="43">
        <v>10.68</v>
      </c>
      <c r="H54" s="43">
        <v>11.72</v>
      </c>
      <c r="I54" s="43">
        <v>5.74</v>
      </c>
      <c r="J54" s="43">
        <v>176.75</v>
      </c>
      <c r="K54" s="44">
        <v>189</v>
      </c>
      <c r="L54" s="43">
        <v>57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2.59</v>
      </c>
      <c r="H55" s="43">
        <v>3.39</v>
      </c>
      <c r="I55" s="43">
        <v>26.85</v>
      </c>
      <c r="J55" s="43">
        <v>150.12</v>
      </c>
      <c r="K55" s="44">
        <v>224</v>
      </c>
      <c r="L55" s="43">
        <v>15</v>
      </c>
    </row>
    <row r="56" spans="1:12" ht="15">
      <c r="A56" s="23"/>
      <c r="B56" s="15"/>
      <c r="C56" s="11"/>
      <c r="D56" s="7" t="s">
        <v>30</v>
      </c>
      <c r="E56" s="42" t="s">
        <v>75</v>
      </c>
      <c r="F56" s="43">
        <v>212</v>
      </c>
      <c r="G56" s="43">
        <v>7.0000000000000007E-2</v>
      </c>
      <c r="H56" s="43">
        <v>0.01</v>
      </c>
      <c r="I56" s="43">
        <v>15.31</v>
      </c>
      <c r="J56" s="43">
        <v>61.62</v>
      </c>
      <c r="K56" s="44">
        <v>294</v>
      </c>
      <c r="L56" s="43">
        <v>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2.4500000000000002</v>
      </c>
      <c r="H58" s="43">
        <v>7.55</v>
      </c>
      <c r="I58" s="43">
        <v>14.62</v>
      </c>
      <c r="J58" s="43">
        <v>136</v>
      </c>
      <c r="K58" s="44">
        <v>1</v>
      </c>
      <c r="L58" s="43">
        <v>3</v>
      </c>
    </row>
    <row r="59" spans="1:12" ht="15">
      <c r="A59" s="23"/>
      <c r="B59" s="15"/>
      <c r="C59" s="11"/>
      <c r="D59" s="6"/>
      <c r="E59" s="42" t="s">
        <v>48</v>
      </c>
      <c r="F59" s="43">
        <v>50</v>
      </c>
      <c r="G59" s="43">
        <v>4.37</v>
      </c>
      <c r="H59" s="43">
        <v>7.07</v>
      </c>
      <c r="I59" s="43">
        <v>36.799999999999997</v>
      </c>
      <c r="J59" s="43">
        <v>228.2</v>
      </c>
      <c r="K59" s="44">
        <v>312</v>
      </c>
      <c r="L59" s="43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802</v>
      </c>
      <c r="G61" s="19">
        <f t="shared" ref="G61" si="22">SUM(G52:G60)</f>
        <v>26.830000000000002</v>
      </c>
      <c r="H61" s="19">
        <f t="shared" ref="H61" si="23">SUM(H52:H60)</f>
        <v>36.900000000000006</v>
      </c>
      <c r="I61" s="19">
        <f t="shared" ref="I61" si="24">SUM(I52:I60)</f>
        <v>121.3</v>
      </c>
      <c r="J61" s="19">
        <f t="shared" ref="J61:L61" si="25">SUM(J52:J60)</f>
        <v>930.67000000000007</v>
      </c>
      <c r="K61" s="25"/>
      <c r="L61" s="19">
        <f t="shared" si="25"/>
        <v>130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1187</v>
      </c>
      <c r="G62" s="32">
        <f t="shared" ref="G62" si="26">G51+G61</f>
        <v>40.840000000000003</v>
      </c>
      <c r="H62" s="32">
        <f t="shared" ref="H62" si="27">H51+H61</f>
        <v>55.177000000000007</v>
      </c>
      <c r="I62" s="32">
        <f t="shared" ref="I62" si="28">I51+I61</f>
        <v>174.85499999999999</v>
      </c>
      <c r="J62" s="32">
        <f t="shared" ref="J62:L62" si="29">J51+J61</f>
        <v>1365.54</v>
      </c>
      <c r="K62" s="32"/>
      <c r="L62" s="32">
        <f t="shared" si="29"/>
        <v>170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6.04</v>
      </c>
      <c r="H63" s="40">
        <v>7.27</v>
      </c>
      <c r="I63" s="40">
        <v>34.29</v>
      </c>
      <c r="J63" s="40">
        <v>227.16</v>
      </c>
      <c r="K63" s="41">
        <v>112</v>
      </c>
      <c r="L63" s="40">
        <v>30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4.8499999999999996</v>
      </c>
      <c r="H65" s="43">
        <v>5.04</v>
      </c>
      <c r="I65" s="43">
        <v>32.729999999999997</v>
      </c>
      <c r="J65" s="43">
        <v>195.71</v>
      </c>
      <c r="K65" s="44">
        <v>270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3.34</v>
      </c>
      <c r="H66" s="43">
        <v>4.2169999999999996</v>
      </c>
      <c r="I66" s="43">
        <v>19.305</v>
      </c>
      <c r="J66" s="43">
        <v>128.62</v>
      </c>
      <c r="K66" s="44">
        <v>1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30">SUM(G63:G69)</f>
        <v>14.23</v>
      </c>
      <c r="H70" s="19">
        <f t="shared" ref="H70" si="31">SUM(H63:H69)</f>
        <v>16.526999999999997</v>
      </c>
      <c r="I70" s="19">
        <f t="shared" ref="I70" si="32">SUM(I63:I69)</f>
        <v>86.324999999999989</v>
      </c>
      <c r="J70" s="19">
        <f t="shared" ref="J70:L70" si="33">SUM(J63:J69)</f>
        <v>551.49</v>
      </c>
      <c r="K70" s="25"/>
      <c r="L70" s="19">
        <f t="shared" si="33"/>
        <v>40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265</v>
      </c>
      <c r="G72" s="43">
        <v>2.09</v>
      </c>
      <c r="H72" s="43">
        <v>6.33</v>
      </c>
      <c r="I72" s="43">
        <v>10.64</v>
      </c>
      <c r="J72" s="43">
        <v>107.83</v>
      </c>
      <c r="K72" s="44">
        <v>63</v>
      </c>
      <c r="L72" s="43">
        <v>30</v>
      </c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120</v>
      </c>
      <c r="G73" s="43">
        <v>21.68</v>
      </c>
      <c r="H73" s="43">
        <v>24.21</v>
      </c>
      <c r="I73" s="43">
        <v>6.74</v>
      </c>
      <c r="J73" s="43">
        <v>331.53</v>
      </c>
      <c r="K73" s="44">
        <v>180</v>
      </c>
      <c r="L73" s="43">
        <v>57</v>
      </c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5.82</v>
      </c>
      <c r="H74" s="43">
        <v>3.62</v>
      </c>
      <c r="I74" s="43">
        <v>30</v>
      </c>
      <c r="J74" s="43">
        <v>175.87</v>
      </c>
      <c r="K74" s="44">
        <v>219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0.16</v>
      </c>
      <c r="H75" s="43"/>
      <c r="I75" s="43">
        <v>14.99</v>
      </c>
      <c r="J75" s="43">
        <v>60.64</v>
      </c>
      <c r="K75" s="44">
        <v>282</v>
      </c>
      <c r="L75" s="43">
        <v>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2.4500000000000002</v>
      </c>
      <c r="H77" s="43">
        <v>7.55</v>
      </c>
      <c r="I77" s="43">
        <v>14.62</v>
      </c>
      <c r="J77" s="43">
        <v>136</v>
      </c>
      <c r="K77" s="44">
        <v>1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32.200000000000003</v>
      </c>
      <c r="H80" s="19">
        <f t="shared" ref="H80" si="35">SUM(H71:H79)</f>
        <v>41.709999999999994</v>
      </c>
      <c r="I80" s="19">
        <f t="shared" ref="I80" si="36">SUM(I71:I79)</f>
        <v>76.990000000000009</v>
      </c>
      <c r="J80" s="19">
        <f t="shared" ref="J80:L80" si="37">SUM(J71:J79)</f>
        <v>811.87</v>
      </c>
      <c r="K80" s="25"/>
      <c r="L80" s="19">
        <f t="shared" si="37"/>
        <v>110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1210</v>
      </c>
      <c r="G81" s="32">
        <f t="shared" ref="G81" si="38">G70+G80</f>
        <v>46.430000000000007</v>
      </c>
      <c r="H81" s="32">
        <f t="shared" ref="H81" si="39">H70+H80</f>
        <v>58.236999999999995</v>
      </c>
      <c r="I81" s="32">
        <f t="shared" ref="I81" si="40">I70+I80</f>
        <v>163.315</v>
      </c>
      <c r="J81" s="32">
        <f t="shared" ref="J81:L81" si="41">J70+J80</f>
        <v>1363.3600000000001</v>
      </c>
      <c r="K81" s="32"/>
      <c r="L81" s="32">
        <f t="shared" si="41"/>
        <v>150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210</v>
      </c>
      <c r="G82" s="40">
        <v>7.44</v>
      </c>
      <c r="H82" s="40">
        <v>8.07</v>
      </c>
      <c r="I82" s="40">
        <v>35.28</v>
      </c>
      <c r="J82" s="40">
        <v>243.92</v>
      </c>
      <c r="K82" s="41">
        <v>108</v>
      </c>
      <c r="L82" s="40">
        <v>30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212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35</v>
      </c>
      <c r="G85" s="43">
        <v>3.34</v>
      </c>
      <c r="H85" s="43">
        <v>4.2169999999999996</v>
      </c>
      <c r="I85" s="43">
        <v>19.305</v>
      </c>
      <c r="J85" s="43">
        <v>128.62</v>
      </c>
      <c r="K85" s="44">
        <v>1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457</v>
      </c>
      <c r="G89" s="19">
        <f t="shared" ref="G89" si="42">SUM(G82:G88)</f>
        <v>10.850000000000001</v>
      </c>
      <c r="H89" s="19">
        <f t="shared" ref="H89" si="43">SUM(H82:H88)</f>
        <v>12.297000000000001</v>
      </c>
      <c r="I89" s="19">
        <f t="shared" ref="I89" si="44">SUM(I82:I88)</f>
        <v>69.89500000000001</v>
      </c>
      <c r="J89" s="19">
        <f t="shared" ref="J89:L89" si="45">SUM(J82:J88)</f>
        <v>434.15999999999997</v>
      </c>
      <c r="K89" s="25"/>
      <c r="L89" s="19">
        <f t="shared" si="45"/>
        <v>40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0.4</v>
      </c>
      <c r="H90" s="43">
        <v>0.05</v>
      </c>
      <c r="I90" s="43">
        <v>1.65</v>
      </c>
      <c r="J90" s="43">
        <v>7</v>
      </c>
      <c r="K90" s="44">
        <v>246</v>
      </c>
      <c r="L90" s="43">
        <v>6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2.83</v>
      </c>
      <c r="H91" s="43">
        <v>2.86</v>
      </c>
      <c r="I91" s="43">
        <v>21.76</v>
      </c>
      <c r="J91" s="43">
        <v>124.09</v>
      </c>
      <c r="K91" s="44">
        <v>47</v>
      </c>
      <c r="L91" s="43">
        <v>30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250</v>
      </c>
      <c r="G92" s="43">
        <v>22.54</v>
      </c>
      <c r="H92" s="43">
        <v>17.329999999999998</v>
      </c>
      <c r="I92" s="43">
        <v>22.13</v>
      </c>
      <c r="J92" s="43">
        <v>334.08</v>
      </c>
      <c r="K92" s="44">
        <v>181</v>
      </c>
      <c r="L92" s="43">
        <v>72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212</v>
      </c>
      <c r="G94" s="43">
        <v>7.0000000000000007E-2</v>
      </c>
      <c r="H94" s="43">
        <v>0.01</v>
      </c>
      <c r="I94" s="43">
        <v>15.31</v>
      </c>
      <c r="J94" s="43">
        <v>61.62</v>
      </c>
      <c r="K94" s="44">
        <v>294</v>
      </c>
      <c r="L94" s="43">
        <v>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2.4500000000000002</v>
      </c>
      <c r="H96" s="43">
        <v>7.55</v>
      </c>
      <c r="I96" s="43">
        <v>14.62</v>
      </c>
      <c r="J96" s="43">
        <v>136</v>
      </c>
      <c r="K96" s="44"/>
      <c r="L96" s="43">
        <v>3</v>
      </c>
    </row>
    <row r="97" spans="1:12" ht="15">
      <c r="A97" s="23"/>
      <c r="B97" s="15"/>
      <c r="C97" s="11"/>
      <c r="D97" s="6"/>
      <c r="E97" s="42" t="s">
        <v>48</v>
      </c>
      <c r="F97" s="43">
        <v>50</v>
      </c>
      <c r="G97" s="43">
        <v>4.37</v>
      </c>
      <c r="H97" s="43">
        <v>7.07</v>
      </c>
      <c r="I97" s="43">
        <v>36.799999999999997</v>
      </c>
      <c r="J97" s="43">
        <v>228.2</v>
      </c>
      <c r="K97" s="44">
        <v>312</v>
      </c>
      <c r="L97" s="43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852</v>
      </c>
      <c r="G99" s="19">
        <f t="shared" ref="G99" si="46">SUM(G90:G98)</f>
        <v>32.659999999999997</v>
      </c>
      <c r="H99" s="19">
        <f t="shared" ref="H99" si="47">SUM(H90:H98)</f>
        <v>34.870000000000005</v>
      </c>
      <c r="I99" s="19">
        <f t="shared" ref="I99" si="48">SUM(I90:I98)</f>
        <v>112.27</v>
      </c>
      <c r="J99" s="19">
        <f t="shared" ref="J99:L99" si="49">SUM(J90:J98)</f>
        <v>890.99</v>
      </c>
      <c r="K99" s="25"/>
      <c r="L99" s="19">
        <f t="shared" si="49"/>
        <v>136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1309</v>
      </c>
      <c r="G100" s="32">
        <f t="shared" ref="G100" si="50">G89+G99</f>
        <v>43.51</v>
      </c>
      <c r="H100" s="32">
        <f t="shared" ref="H100" si="51">H89+H99</f>
        <v>47.167000000000002</v>
      </c>
      <c r="I100" s="32">
        <f t="shared" ref="I100" si="52">I89+I99</f>
        <v>182.16500000000002</v>
      </c>
      <c r="J100" s="32">
        <f t="shared" ref="J100:L100" si="53">J89+J99</f>
        <v>1325.15</v>
      </c>
      <c r="K100" s="32"/>
      <c r="L100" s="32">
        <f t="shared" si="53"/>
        <v>176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112</v>
      </c>
      <c r="L101" s="40">
        <v>30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4.8499999999999996</v>
      </c>
      <c r="H103" s="43">
        <v>5.04</v>
      </c>
      <c r="I103" s="43">
        <v>32.729999999999997</v>
      </c>
      <c r="J103" s="43">
        <v>195.71</v>
      </c>
      <c r="K103" s="44">
        <v>270</v>
      </c>
      <c r="L103" s="43">
        <v>5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3.34</v>
      </c>
      <c r="H104" s="43">
        <v>4.2169999999999996</v>
      </c>
      <c r="I104" s="43">
        <v>19.305</v>
      </c>
      <c r="J104" s="43">
        <v>128.62</v>
      </c>
      <c r="K104" s="44">
        <v>1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14.23</v>
      </c>
      <c r="H108" s="19">
        <f t="shared" si="54"/>
        <v>16.526999999999997</v>
      </c>
      <c r="I108" s="19">
        <f t="shared" si="54"/>
        <v>86.324999999999989</v>
      </c>
      <c r="J108" s="19">
        <f t="shared" si="54"/>
        <v>551.49</v>
      </c>
      <c r="K108" s="25"/>
      <c r="L108" s="19">
        <f t="shared" ref="L108" si="55">SUM(L101:L107)</f>
        <v>40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1.93</v>
      </c>
      <c r="H110" s="43">
        <v>5.86</v>
      </c>
      <c r="I110" s="43">
        <v>12.59</v>
      </c>
      <c r="J110" s="43">
        <v>115.24</v>
      </c>
      <c r="K110" s="44">
        <v>44</v>
      </c>
      <c r="L110" s="43">
        <v>30</v>
      </c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110</v>
      </c>
      <c r="G111" s="43">
        <v>12.85</v>
      </c>
      <c r="H111" s="43">
        <v>14.6</v>
      </c>
      <c r="I111" s="43">
        <v>8.74</v>
      </c>
      <c r="J111" s="43">
        <v>217.83</v>
      </c>
      <c r="K111" s="44">
        <v>200</v>
      </c>
      <c r="L111" s="43">
        <v>57</v>
      </c>
    </row>
    <row r="112" spans="1:12" ht="1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2.59</v>
      </c>
      <c r="H112" s="43">
        <v>3.39</v>
      </c>
      <c r="I112" s="43">
        <v>26.85</v>
      </c>
      <c r="J112" s="43">
        <v>150.12</v>
      </c>
      <c r="K112" s="44">
        <v>224</v>
      </c>
      <c r="L112" s="43">
        <v>15</v>
      </c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0.16</v>
      </c>
      <c r="H113" s="43"/>
      <c r="I113" s="43">
        <v>14.99</v>
      </c>
      <c r="J113" s="43">
        <v>60.64</v>
      </c>
      <c r="K113" s="44">
        <v>282</v>
      </c>
      <c r="L113" s="43">
        <v>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2.4500000000000002</v>
      </c>
      <c r="H115" s="43">
        <v>7.55</v>
      </c>
      <c r="I115" s="43">
        <v>14.62</v>
      </c>
      <c r="J115" s="43">
        <v>136</v>
      </c>
      <c r="K115" s="44">
        <v>1</v>
      </c>
      <c r="L115" s="43">
        <v>3</v>
      </c>
    </row>
    <row r="116" spans="1:12" ht="15">
      <c r="A116" s="23"/>
      <c r="B116" s="15"/>
      <c r="C116" s="11"/>
      <c r="D116" s="6"/>
      <c r="E116" s="42" t="s">
        <v>48</v>
      </c>
      <c r="F116" s="43">
        <v>50</v>
      </c>
      <c r="G116" s="43">
        <v>4.37</v>
      </c>
      <c r="H116" s="43">
        <v>7.07</v>
      </c>
      <c r="I116" s="43">
        <v>36.799999999999997</v>
      </c>
      <c r="J116" s="43">
        <v>228.2</v>
      </c>
      <c r="K116" s="44">
        <v>312</v>
      </c>
      <c r="L116" s="43">
        <v>20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24.349999999999998</v>
      </c>
      <c r="H118" s="19">
        <f t="shared" si="56"/>
        <v>38.47</v>
      </c>
      <c r="I118" s="19">
        <f t="shared" si="56"/>
        <v>114.59</v>
      </c>
      <c r="J118" s="19">
        <f t="shared" si="56"/>
        <v>908.03</v>
      </c>
      <c r="K118" s="25"/>
      <c r="L118" s="19">
        <f t="shared" ref="L118" si="57">SUM(L109:L117)</f>
        <v>130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1235</v>
      </c>
      <c r="G119" s="32">
        <f t="shared" ref="G119" si="58">G108+G118</f>
        <v>38.58</v>
      </c>
      <c r="H119" s="32">
        <f t="shared" ref="H119" si="59">H108+H118</f>
        <v>54.997</v>
      </c>
      <c r="I119" s="32">
        <f t="shared" ref="I119" si="60">I108+I118</f>
        <v>200.91499999999999</v>
      </c>
      <c r="J119" s="32">
        <f t="shared" ref="J119:L119" si="61">J108+J118</f>
        <v>1459.52</v>
      </c>
      <c r="K119" s="32"/>
      <c r="L119" s="32">
        <f t="shared" si="61"/>
        <v>170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210</v>
      </c>
      <c r="G120" s="40">
        <v>7.94</v>
      </c>
      <c r="H120" s="40">
        <v>8.2100000000000009</v>
      </c>
      <c r="I120" s="40">
        <v>35.130000000000003</v>
      </c>
      <c r="J120" s="40">
        <v>246.17</v>
      </c>
      <c r="K120" s="41">
        <v>104</v>
      </c>
      <c r="L120" s="40">
        <v>30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212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3.34</v>
      </c>
      <c r="H123" s="43">
        <v>4.2169999999999996</v>
      </c>
      <c r="I123" s="43">
        <v>19.305</v>
      </c>
      <c r="J123" s="43">
        <v>128.62</v>
      </c>
      <c r="K123" s="44">
        <v>1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457</v>
      </c>
      <c r="G127" s="19">
        <f t="shared" ref="G127:J127" si="62">SUM(G120:G126)</f>
        <v>11.35</v>
      </c>
      <c r="H127" s="19">
        <f t="shared" si="62"/>
        <v>12.437000000000001</v>
      </c>
      <c r="I127" s="19">
        <f t="shared" si="62"/>
        <v>69.745000000000005</v>
      </c>
      <c r="J127" s="19">
        <f t="shared" si="62"/>
        <v>436.40999999999997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6.86</v>
      </c>
      <c r="H129" s="43">
        <v>8.1300000000000008</v>
      </c>
      <c r="I129" s="43">
        <v>18.809999999999999</v>
      </c>
      <c r="J129" s="43">
        <v>174.43</v>
      </c>
      <c r="K129" s="44">
        <v>68</v>
      </c>
      <c r="L129" s="43">
        <v>30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15.43</v>
      </c>
      <c r="H130" s="43">
        <v>17.43</v>
      </c>
      <c r="I130" s="43">
        <v>10.53</v>
      </c>
      <c r="J130" s="43">
        <v>260.48</v>
      </c>
      <c r="K130" s="44">
        <v>209</v>
      </c>
      <c r="L130" s="43">
        <v>57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155</v>
      </c>
      <c r="G131" s="43">
        <v>3.68</v>
      </c>
      <c r="H131" s="43">
        <v>3.53</v>
      </c>
      <c r="I131" s="43">
        <v>23.55</v>
      </c>
      <c r="J131" s="43">
        <v>140.72999999999999</v>
      </c>
      <c r="K131" s="44">
        <v>227</v>
      </c>
      <c r="L131" s="43">
        <v>15</v>
      </c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212</v>
      </c>
      <c r="G132" s="43">
        <v>7.0000000000000007E-2</v>
      </c>
      <c r="H132" s="43">
        <v>0.01</v>
      </c>
      <c r="I132" s="43">
        <v>15.31</v>
      </c>
      <c r="J132" s="43">
        <v>61.62</v>
      </c>
      <c r="K132" s="44">
        <v>294</v>
      </c>
      <c r="L132" s="43">
        <v>5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2.4500000000000002</v>
      </c>
      <c r="H134" s="43">
        <v>7.55</v>
      </c>
      <c r="I134" s="43">
        <v>14.62</v>
      </c>
      <c r="J134" s="43">
        <v>136</v>
      </c>
      <c r="K134" s="44"/>
      <c r="L134" s="43">
        <v>3</v>
      </c>
    </row>
    <row r="135" spans="1:12" ht="15">
      <c r="A135" s="14"/>
      <c r="B135" s="15"/>
      <c r="C135" s="11"/>
      <c r="D135" s="6"/>
      <c r="E135" s="42" t="s">
        <v>48</v>
      </c>
      <c r="F135" s="43">
        <v>50</v>
      </c>
      <c r="G135" s="43">
        <v>4.37</v>
      </c>
      <c r="H135" s="43">
        <v>7.07</v>
      </c>
      <c r="I135" s="43">
        <v>36.799999999999997</v>
      </c>
      <c r="J135" s="43">
        <v>228.2</v>
      </c>
      <c r="K135" s="44">
        <v>312</v>
      </c>
      <c r="L135" s="43">
        <v>20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64">SUM(G128:G136)</f>
        <v>32.86</v>
      </c>
      <c r="H137" s="19">
        <f t="shared" si="64"/>
        <v>43.720000000000006</v>
      </c>
      <c r="I137" s="19">
        <f t="shared" si="64"/>
        <v>119.62</v>
      </c>
      <c r="J137" s="19">
        <f t="shared" si="64"/>
        <v>1001.46</v>
      </c>
      <c r="K137" s="25"/>
      <c r="L137" s="19">
        <f t="shared" ref="L137" si="65">SUM(L128:L136)</f>
        <v>130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1254</v>
      </c>
      <c r="G138" s="32">
        <f t="shared" ref="G138" si="66">G127+G137</f>
        <v>44.21</v>
      </c>
      <c r="H138" s="32">
        <f t="shared" ref="H138" si="67">H127+H137</f>
        <v>56.157000000000011</v>
      </c>
      <c r="I138" s="32">
        <f t="shared" ref="I138" si="68">I127+I137</f>
        <v>189.36500000000001</v>
      </c>
      <c r="J138" s="32">
        <f t="shared" ref="J138:L138" si="69">J127+J137</f>
        <v>1437.87</v>
      </c>
      <c r="K138" s="32"/>
      <c r="L138" s="32">
        <f t="shared" si="69"/>
        <v>170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150</v>
      </c>
      <c r="G139" s="40">
        <v>5.82</v>
      </c>
      <c r="H139" s="40">
        <v>9.02</v>
      </c>
      <c r="I139" s="40">
        <v>1.52</v>
      </c>
      <c r="J139" s="40">
        <v>110.54</v>
      </c>
      <c r="K139" s="41">
        <v>132</v>
      </c>
      <c r="L139" s="40">
        <v>30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4.8499999999999996</v>
      </c>
      <c r="H141" s="43">
        <v>5.04</v>
      </c>
      <c r="I141" s="43">
        <v>32.729999999999997</v>
      </c>
      <c r="J141" s="43">
        <v>195.71</v>
      </c>
      <c r="K141" s="44">
        <v>270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3.34</v>
      </c>
      <c r="H142" s="43">
        <v>4.2169999999999996</v>
      </c>
      <c r="I142" s="43">
        <v>19.305</v>
      </c>
      <c r="J142" s="43">
        <v>128.62</v>
      </c>
      <c r="K142" s="44">
        <v>1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385</v>
      </c>
      <c r="G146" s="19">
        <f t="shared" ref="G146:J146" si="70">SUM(G139:G145)</f>
        <v>14.01</v>
      </c>
      <c r="H146" s="19">
        <f t="shared" si="70"/>
        <v>18.276999999999997</v>
      </c>
      <c r="I146" s="19">
        <f t="shared" si="70"/>
        <v>53.555</v>
      </c>
      <c r="J146" s="19">
        <f t="shared" si="70"/>
        <v>434.87</v>
      </c>
      <c r="K146" s="25"/>
      <c r="L146" s="19">
        <f t="shared" ref="L146" si="71">SUM(L139:L145)</f>
        <v>40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6.62</v>
      </c>
      <c r="H148" s="43">
        <v>8.31</v>
      </c>
      <c r="I148" s="43">
        <v>21.28</v>
      </c>
      <c r="J148" s="43">
        <v>184.48</v>
      </c>
      <c r="K148" s="44">
        <v>72</v>
      </c>
      <c r="L148" s="43">
        <v>30</v>
      </c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110</v>
      </c>
      <c r="G149" s="43">
        <v>10.68</v>
      </c>
      <c r="H149" s="43">
        <v>11.72</v>
      </c>
      <c r="I149" s="43">
        <v>5.74</v>
      </c>
      <c r="J149" s="43">
        <v>176.75</v>
      </c>
      <c r="K149" s="44">
        <v>189</v>
      </c>
      <c r="L149" s="43">
        <v>57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2.13</v>
      </c>
      <c r="H150" s="43">
        <v>4.04</v>
      </c>
      <c r="I150" s="43">
        <v>15.53</v>
      </c>
      <c r="J150" s="43">
        <v>106.97</v>
      </c>
      <c r="K150" s="44">
        <v>241</v>
      </c>
      <c r="L150" s="43">
        <v>15</v>
      </c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0.16</v>
      </c>
      <c r="H151" s="43"/>
      <c r="I151" s="43">
        <v>14.99</v>
      </c>
      <c r="J151" s="43">
        <v>60.64</v>
      </c>
      <c r="K151" s="44">
        <v>282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2.4500000000000002</v>
      </c>
      <c r="H153" s="43">
        <v>7.55</v>
      </c>
      <c r="I153" s="43">
        <v>14.62</v>
      </c>
      <c r="J153" s="43">
        <v>136</v>
      </c>
      <c r="K153" s="44"/>
      <c r="L153" s="43">
        <v>3</v>
      </c>
    </row>
    <row r="154" spans="1:12" ht="15">
      <c r="A154" s="23"/>
      <c r="B154" s="15"/>
      <c r="C154" s="11"/>
      <c r="D154" s="6"/>
      <c r="E154" s="42" t="s">
        <v>48</v>
      </c>
      <c r="F154" s="43">
        <v>50</v>
      </c>
      <c r="G154" s="43">
        <v>4.37</v>
      </c>
      <c r="H154" s="43">
        <v>7.07</v>
      </c>
      <c r="I154" s="43">
        <v>36.799999999999997</v>
      </c>
      <c r="J154" s="43">
        <v>228.2</v>
      </c>
      <c r="K154" s="44">
        <v>312</v>
      </c>
      <c r="L154" s="43">
        <v>20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26.41</v>
      </c>
      <c r="H156" s="19">
        <f t="shared" si="72"/>
        <v>38.69</v>
      </c>
      <c r="I156" s="19">
        <f t="shared" si="72"/>
        <v>108.96000000000001</v>
      </c>
      <c r="J156" s="19">
        <f t="shared" si="72"/>
        <v>893.04</v>
      </c>
      <c r="K156" s="25"/>
      <c r="L156" s="19">
        <f t="shared" ref="L156" si="73">SUM(L147:L155)</f>
        <v>130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1175</v>
      </c>
      <c r="G157" s="32">
        <f t="shared" ref="G157" si="74">G146+G156</f>
        <v>40.42</v>
      </c>
      <c r="H157" s="32">
        <f t="shared" ref="H157" si="75">H146+H156</f>
        <v>56.966999999999999</v>
      </c>
      <c r="I157" s="32">
        <f t="shared" ref="I157" si="76">I146+I156</f>
        <v>162.51500000000001</v>
      </c>
      <c r="J157" s="32">
        <f t="shared" ref="J157:L157" si="77">J146+J156</f>
        <v>1327.9099999999999</v>
      </c>
      <c r="K157" s="32"/>
      <c r="L157" s="32">
        <f t="shared" si="77"/>
        <v>170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200</v>
      </c>
      <c r="G158" s="40">
        <v>6.33</v>
      </c>
      <c r="H158" s="40">
        <v>8.9</v>
      </c>
      <c r="I158" s="40">
        <v>25.49</v>
      </c>
      <c r="J158" s="40">
        <v>207.38</v>
      </c>
      <c r="K158" s="41">
        <v>109</v>
      </c>
      <c r="L158" s="40">
        <v>30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75</v>
      </c>
      <c r="F160" s="43">
        <v>212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5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3.34</v>
      </c>
      <c r="H161" s="43">
        <v>4.2169999999999996</v>
      </c>
      <c r="I161" s="43">
        <v>19.305</v>
      </c>
      <c r="J161" s="43">
        <v>128.62</v>
      </c>
      <c r="K161" s="44">
        <v>1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447</v>
      </c>
      <c r="G165" s="19">
        <f t="shared" ref="G165:J165" si="78">SUM(G158:G164)</f>
        <v>9.74</v>
      </c>
      <c r="H165" s="19">
        <f t="shared" si="78"/>
        <v>13.126999999999999</v>
      </c>
      <c r="I165" s="19">
        <f t="shared" si="78"/>
        <v>60.104999999999997</v>
      </c>
      <c r="J165" s="19">
        <f t="shared" si="78"/>
        <v>397.62</v>
      </c>
      <c r="K165" s="25"/>
      <c r="L165" s="19">
        <f t="shared" ref="L165" si="79">SUM(L158:L164)</f>
        <v>40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0.4</v>
      </c>
      <c r="H166" s="43">
        <v>0.05</v>
      </c>
      <c r="I166" s="43">
        <v>1.65</v>
      </c>
      <c r="J166" s="43">
        <v>7</v>
      </c>
      <c r="K166" s="44">
        <v>246</v>
      </c>
      <c r="L166" s="43">
        <v>6</v>
      </c>
    </row>
    <row r="167" spans="1:12" ht="15">
      <c r="A167" s="23"/>
      <c r="B167" s="15"/>
      <c r="C167" s="11"/>
      <c r="D167" s="7" t="s">
        <v>27</v>
      </c>
      <c r="E167" s="42" t="s">
        <v>53</v>
      </c>
      <c r="F167" s="43">
        <v>260</v>
      </c>
      <c r="G167" s="43">
        <v>6.44</v>
      </c>
      <c r="H167" s="43">
        <v>7.47</v>
      </c>
      <c r="I167" s="43">
        <v>14.43</v>
      </c>
      <c r="J167" s="43">
        <v>142.31</v>
      </c>
      <c r="K167" s="44">
        <v>67</v>
      </c>
      <c r="L167" s="43">
        <v>30</v>
      </c>
    </row>
    <row r="168" spans="1:12" ht="15">
      <c r="A168" s="23"/>
      <c r="B168" s="15"/>
      <c r="C168" s="11"/>
      <c r="D168" s="7" t="s">
        <v>28</v>
      </c>
      <c r="E168" s="42" t="s">
        <v>67</v>
      </c>
      <c r="F168" s="43">
        <v>250</v>
      </c>
      <c r="G168" s="43">
        <v>22.54</v>
      </c>
      <c r="H168" s="43">
        <v>17.329999999999998</v>
      </c>
      <c r="I168" s="43">
        <v>22.13</v>
      </c>
      <c r="J168" s="43">
        <v>334.08</v>
      </c>
      <c r="K168" s="44">
        <v>181</v>
      </c>
      <c r="L168" s="43">
        <v>72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212</v>
      </c>
      <c r="G170" s="43">
        <v>7.0000000000000007E-2</v>
      </c>
      <c r="H170" s="43">
        <v>0.01</v>
      </c>
      <c r="I170" s="43">
        <v>15.31</v>
      </c>
      <c r="J170" s="43">
        <v>61.62</v>
      </c>
      <c r="K170" s="44">
        <v>294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2.4500000000000002</v>
      </c>
      <c r="H172" s="43">
        <v>7.55</v>
      </c>
      <c r="I172" s="43">
        <v>14.62</v>
      </c>
      <c r="J172" s="43">
        <v>136</v>
      </c>
      <c r="K172" s="44"/>
      <c r="L172" s="43">
        <v>3</v>
      </c>
    </row>
    <row r="173" spans="1:12" ht="15">
      <c r="A173" s="23"/>
      <c r="B173" s="15"/>
      <c r="C173" s="11"/>
      <c r="D173" s="6"/>
      <c r="E173" s="42" t="s">
        <v>48</v>
      </c>
      <c r="F173" s="43">
        <v>50</v>
      </c>
      <c r="G173" s="43">
        <v>4.37</v>
      </c>
      <c r="H173" s="43">
        <v>7.07</v>
      </c>
      <c r="I173" s="43">
        <v>36.799999999999997</v>
      </c>
      <c r="J173" s="43">
        <v>228.2</v>
      </c>
      <c r="K173" s="44">
        <v>312</v>
      </c>
      <c r="L173" s="43">
        <v>20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862</v>
      </c>
      <c r="G175" s="19">
        <f t="shared" ref="G175:J175" si="80">SUM(G166:G174)</f>
        <v>36.269999999999996</v>
      </c>
      <c r="H175" s="19">
        <f t="shared" si="80"/>
        <v>39.479999999999997</v>
      </c>
      <c r="I175" s="19">
        <f t="shared" si="80"/>
        <v>104.94</v>
      </c>
      <c r="J175" s="19">
        <f t="shared" si="80"/>
        <v>909.21</v>
      </c>
      <c r="K175" s="25"/>
      <c r="L175" s="19">
        <f t="shared" ref="L175" si="81">SUM(L166:L174)</f>
        <v>136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1309</v>
      </c>
      <c r="G176" s="32">
        <f t="shared" ref="G176" si="82">G165+G175</f>
        <v>46.01</v>
      </c>
      <c r="H176" s="32">
        <f t="shared" ref="H176" si="83">H165+H175</f>
        <v>52.606999999999999</v>
      </c>
      <c r="I176" s="32">
        <f t="shared" ref="I176" si="84">I165+I175</f>
        <v>165.04499999999999</v>
      </c>
      <c r="J176" s="32">
        <f t="shared" ref="J176:L176" si="85">J165+J175</f>
        <v>1306.83</v>
      </c>
      <c r="K176" s="32"/>
      <c r="L176" s="32">
        <f t="shared" si="85"/>
        <v>176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160</v>
      </c>
      <c r="G177" s="40">
        <v>9.35</v>
      </c>
      <c r="H177" s="40">
        <v>8.6300000000000008</v>
      </c>
      <c r="I177" s="40">
        <v>81.39</v>
      </c>
      <c r="J177" s="40">
        <v>440.63</v>
      </c>
      <c r="K177" s="41">
        <v>327</v>
      </c>
      <c r="L177" s="40">
        <v>30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4.8499999999999996</v>
      </c>
      <c r="H179" s="43">
        <v>5.04</v>
      </c>
      <c r="I179" s="43">
        <v>32.729999999999997</v>
      </c>
      <c r="J179" s="43">
        <v>195.71</v>
      </c>
      <c r="K179" s="44">
        <v>270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3.34</v>
      </c>
      <c r="H180" s="43">
        <v>4.2169999999999996</v>
      </c>
      <c r="I180" s="43">
        <v>19.305</v>
      </c>
      <c r="J180" s="43">
        <v>128.62</v>
      </c>
      <c r="K180" s="44">
        <v>1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395</v>
      </c>
      <c r="G184" s="19">
        <f t="shared" ref="G184:J184" si="86">SUM(G177:G183)</f>
        <v>17.54</v>
      </c>
      <c r="H184" s="19">
        <f t="shared" si="86"/>
        <v>17.887</v>
      </c>
      <c r="I184" s="19">
        <f t="shared" si="86"/>
        <v>133.42500000000001</v>
      </c>
      <c r="J184" s="19">
        <f t="shared" si="86"/>
        <v>764.96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6.67</v>
      </c>
      <c r="H186" s="43">
        <v>7.16</v>
      </c>
      <c r="I186" s="43">
        <v>21.98</v>
      </c>
      <c r="J186" s="43">
        <v>177.98</v>
      </c>
      <c r="K186" s="44">
        <v>70</v>
      </c>
      <c r="L186" s="43">
        <v>30</v>
      </c>
    </row>
    <row r="187" spans="1:12" ht="15">
      <c r="A187" s="23"/>
      <c r="B187" s="15"/>
      <c r="C187" s="11"/>
      <c r="D187" s="7" t="s">
        <v>28</v>
      </c>
      <c r="E187" s="42" t="s">
        <v>77</v>
      </c>
      <c r="F187" s="43">
        <v>120</v>
      </c>
      <c r="G187" s="43">
        <v>34.5</v>
      </c>
      <c r="H187" s="43">
        <v>41.62</v>
      </c>
      <c r="I187" s="43">
        <v>5.44</v>
      </c>
      <c r="J187" s="43">
        <v>534.29</v>
      </c>
      <c r="K187" s="44">
        <v>210</v>
      </c>
      <c r="L187" s="43">
        <v>57</v>
      </c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5.82</v>
      </c>
      <c r="H188" s="43">
        <v>3.62</v>
      </c>
      <c r="I188" s="43">
        <v>30</v>
      </c>
      <c r="J188" s="43">
        <v>175.87</v>
      </c>
      <c r="K188" s="44">
        <v>219</v>
      </c>
      <c r="L188" s="43">
        <v>15</v>
      </c>
    </row>
    <row r="189" spans="1:12" ht="15">
      <c r="A189" s="23"/>
      <c r="B189" s="15"/>
      <c r="C189" s="11"/>
      <c r="D189" s="7" t="s">
        <v>30</v>
      </c>
      <c r="E189" s="42" t="s">
        <v>75</v>
      </c>
      <c r="F189" s="43">
        <v>212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294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2.4500000000000002</v>
      </c>
      <c r="H191" s="43">
        <v>7.55</v>
      </c>
      <c r="I191" s="43">
        <v>14.62</v>
      </c>
      <c r="J191" s="43">
        <v>136</v>
      </c>
      <c r="K191" s="44"/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762</v>
      </c>
      <c r="G194" s="19">
        <f t="shared" ref="G194:J194" si="88">SUM(G185:G193)</f>
        <v>49.510000000000005</v>
      </c>
      <c r="H194" s="19">
        <f t="shared" si="88"/>
        <v>59.959999999999994</v>
      </c>
      <c r="I194" s="19">
        <f t="shared" si="88"/>
        <v>87.350000000000009</v>
      </c>
      <c r="J194" s="19">
        <f t="shared" si="88"/>
        <v>1085.76</v>
      </c>
      <c r="K194" s="25"/>
      <c r="L194" s="19">
        <f t="shared" ref="L194" si="89">SUM(L185:L193)</f>
        <v>110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1157</v>
      </c>
      <c r="G195" s="32">
        <f t="shared" ref="G195" si="90">G184+G194</f>
        <v>67.050000000000011</v>
      </c>
      <c r="H195" s="32">
        <f t="shared" ref="H195" si="91">H184+H194</f>
        <v>77.846999999999994</v>
      </c>
      <c r="I195" s="32">
        <f t="shared" ref="I195" si="92">I184+I194</f>
        <v>220.77500000000003</v>
      </c>
      <c r="J195" s="32">
        <f t="shared" ref="J195:L195" si="93">J184+J194</f>
        <v>1850.72</v>
      </c>
      <c r="K195" s="32"/>
      <c r="L195" s="32">
        <f t="shared" si="93"/>
        <v>150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1235.3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48.757999999999996</v>
      </c>
      <c r="H196" s="34">
        <f t="shared" si="94"/>
        <v>58.951000000000001</v>
      </c>
      <c r="I196" s="34">
        <f t="shared" si="94"/>
        <v>182.31</v>
      </c>
      <c r="J196" s="34">
        <f t="shared" si="94"/>
        <v>1454.318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2023-10-12T12:37:09Z</dcterms:modified>
</cp:coreProperties>
</file>