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90" windowWidth="20490" windowHeight="9885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L195" s="1"/>
  <c r="J183"/>
  <c r="J194" s="1"/>
  <c r="J195" s="1"/>
  <c r="I183"/>
  <c r="I194" s="1"/>
  <c r="I195" s="1"/>
  <c r="H183"/>
  <c r="H194" s="1"/>
  <c r="H195" s="1"/>
  <c r="G183"/>
  <c r="G194" s="1"/>
  <c r="G195" s="1"/>
  <c r="F183"/>
  <c r="F194" s="1"/>
  <c r="L175" l="1"/>
  <c r="J175" s="1"/>
  <c r="I175"/>
  <c r="H175"/>
  <c r="G175"/>
  <c r="B175"/>
  <c r="A175"/>
  <c r="L174"/>
  <c r="J174"/>
  <c r="I174"/>
  <c r="H174"/>
  <c r="G174"/>
  <c r="F174"/>
  <c r="B165"/>
  <c r="A165"/>
  <c r="L164"/>
  <c r="J164"/>
  <c r="I164"/>
  <c r="H164"/>
  <c r="G164"/>
  <c r="F164"/>
  <c r="F175" s="1"/>
  <c r="F195" s="1"/>
  <c r="L156"/>
  <c r="J156"/>
  <c r="I156"/>
  <c r="H156"/>
  <c r="G156"/>
  <c r="F156"/>
  <c r="B156"/>
  <c r="A156"/>
  <c r="L155"/>
  <c r="J155"/>
  <c r="I155"/>
  <c r="H155"/>
  <c r="G155"/>
  <c r="F155"/>
  <c r="B146"/>
  <c r="A146"/>
  <c r="L145"/>
  <c r="J145"/>
  <c r="I145"/>
  <c r="H145"/>
  <c r="G145"/>
  <c r="F145"/>
  <c r="L137"/>
  <c r="J137"/>
  <c r="I137"/>
  <c r="H137"/>
  <c r="G137"/>
  <c r="F137"/>
  <c r="B137"/>
  <c r="A137"/>
  <c r="L136"/>
  <c r="J136"/>
  <c r="I136"/>
  <c r="H136"/>
  <c r="G136"/>
  <c r="F136"/>
  <c r="B127"/>
  <c r="A127"/>
  <c r="L126"/>
  <c r="J126"/>
  <c r="I126"/>
  <c r="H126"/>
  <c r="G126"/>
  <c r="F126"/>
  <c r="L118"/>
  <c r="J118"/>
  <c r="I118"/>
  <c r="H118"/>
  <c r="G118"/>
  <c r="F118"/>
  <c r="B118"/>
  <c r="A118"/>
  <c r="L117"/>
  <c r="J117"/>
  <c r="I117"/>
  <c r="H117"/>
  <c r="G117"/>
  <c r="F117"/>
  <c r="B108"/>
  <c r="A108"/>
  <c r="L107"/>
  <c r="J107"/>
  <c r="I107"/>
  <c r="H107"/>
  <c r="G107"/>
  <c r="F107"/>
  <c r="L99"/>
  <c r="J99"/>
  <c r="I99"/>
  <c r="H99"/>
  <c r="G99"/>
  <c r="F99"/>
  <c r="B99"/>
  <c r="A99"/>
  <c r="L98"/>
  <c r="J98"/>
  <c r="I98"/>
  <c r="H98"/>
  <c r="G98"/>
  <c r="F98"/>
  <c r="B89"/>
  <c r="A89"/>
  <c r="L88"/>
  <c r="J88"/>
  <c r="I88"/>
  <c r="H88"/>
  <c r="G88"/>
  <c r="F88"/>
  <c r="L80"/>
  <c r="J80"/>
  <c r="I80"/>
  <c r="H80"/>
  <c r="G80"/>
  <c r="F80" s="1"/>
  <c r="B80"/>
  <c r="A80"/>
  <c r="L79"/>
  <c r="J79"/>
  <c r="I79"/>
  <c r="H79"/>
  <c r="G79"/>
  <c r="F79"/>
  <c r="B70"/>
  <c r="A70"/>
  <c r="L69"/>
  <c r="J69"/>
  <c r="I69"/>
  <c r="H69"/>
  <c r="G69"/>
  <c r="F69"/>
  <c r="L62"/>
  <c r="J62" s="1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H13"/>
  <c r="G13"/>
  <c r="F13" l="1"/>
</calcChain>
</file>

<file path=xl/sharedStrings.xml><?xml version="1.0" encoding="utf-8"?>
<sst xmlns="http://schemas.openxmlformats.org/spreadsheetml/2006/main" count="245" uniqueCount="67">
  <si>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</si>
  <si>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</si>
  <si>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</si>
  <si>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</si>
  <si>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</si>
  <si>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</si>
  <si>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</si>
  <si>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</si>
  <si>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</si>
  <si>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</si>
  <si>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</si>
  <si>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</si>
  <si>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</si>
  <si>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</si>
  <si>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</si>
  <si>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</si>
  <si>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</si>
  <si>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</si>
  <si>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</si>
  <si>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</si>
  <si>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</si>
  <si>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</si>
  <si>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</si>
  <si>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</si>
  <si>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</si>
  <si>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</si>
  <si>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</si>
  <si>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</si>
  <si>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</si>
  <si>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</si>
  <si>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</si>
  <si>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</si>
  <si>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</si>
  <si>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</si>
  <si>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</si>
  <si>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</si>
  <si>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</si>
  <si>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</si>
  <si>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</si>
  <si>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Корнилова Е.А.</t>
  </si>
  <si>
    <t xml:space="preserve">директор </t>
  </si>
  <si>
    <t>Компот из свежих плодов (яблоки)</t>
  </si>
  <si>
    <t>Хлеб из муки пшеничной</t>
  </si>
  <si>
    <t>Хлеб ржано-пшеничный</t>
  </si>
  <si>
    <t>Чай с лимоном и сахаром</t>
  </si>
  <si>
    <t>54-3гн</t>
  </si>
  <si>
    <t>Плов куриный</t>
  </si>
  <si>
    <t>БОУ КМО "Горицкая СШ"</t>
  </si>
  <si>
    <t xml:space="preserve">хлеб </t>
  </si>
  <si>
    <t>Ежики куринные с соусом томатным, с изделиями макаронными отварными</t>
  </si>
  <si>
    <t>54-28м, 340</t>
  </si>
  <si>
    <t>Гуляш из отварного мяса, греча отварная</t>
  </si>
  <si>
    <t>49, 171</t>
  </si>
  <si>
    <t>Фишбол с соусом томатным, картофельное пюре</t>
  </si>
  <si>
    <t>54-3р, 354</t>
  </si>
  <si>
    <t>Фрикадельки по-калининградски, рис отварной</t>
  </si>
  <si>
    <t>105, 342</t>
  </si>
  <si>
    <t>Котлета  куринная с соусом томатным, изделия макаронные отварные</t>
  </si>
  <si>
    <t>318, 340</t>
  </si>
  <si>
    <t>Фрикадельки по-калининградски, картофельное пюре</t>
  </si>
  <si>
    <t>105, 354</t>
  </si>
  <si>
    <t>Гуляш из  мяса птицы, каша гречневая рыссыпчатая</t>
  </si>
  <si>
    <t>49, 245</t>
  </si>
  <si>
    <t>Фрикадельки по-калининградски, изделия макаронные отварные</t>
  </si>
  <si>
    <t>105, 340</t>
  </si>
  <si>
    <t>Биточки куринные с соусом томатным, рис отварной</t>
  </si>
  <si>
    <t>54-28м, 342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</si>
</sst>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G176" sqref="G176:I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47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39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49</v>
      </c>
      <c r="F6" s="51">
        <v>270</v>
      </c>
      <c r="G6" s="52">
        <v>24</v>
      </c>
      <c r="H6" s="52">
        <v>32</v>
      </c>
      <c r="I6" s="57">
        <v>40</v>
      </c>
      <c r="J6" s="52">
        <v>574</v>
      </c>
      <c r="K6" s="56" t="s">
        <v>50</v>
      </c>
      <c r="L6" s="54">
        <v>79</v>
      </c>
    </row>
    <row r="7" spans="1:12" ht="15">
      <c r="A7" s="23"/>
      <c r="B7" s="15"/>
      <c r="C7" s="11"/>
      <c r="D7" s="6"/>
      <c r="E7" s="49"/>
      <c r="F7" s="52"/>
      <c r="G7" s="52"/>
      <c r="H7" s="52"/>
      <c r="I7" s="57"/>
      <c r="J7" s="52"/>
      <c r="K7" s="56"/>
      <c r="L7" s="54"/>
    </row>
    <row r="8" spans="1:12" ht="15">
      <c r="A8" s="23"/>
      <c r="B8" s="15"/>
      <c r="C8" s="11"/>
      <c r="D8" s="7" t="s">
        <v>22</v>
      </c>
      <c r="E8" s="49" t="s">
        <v>41</v>
      </c>
      <c r="F8" s="52">
        <v>200</v>
      </c>
      <c r="G8" s="52">
        <v>0</v>
      </c>
      <c r="H8" s="52">
        <v>0.02</v>
      </c>
      <c r="I8" s="57">
        <v>13</v>
      </c>
      <c r="J8" s="52">
        <v>50</v>
      </c>
      <c r="K8" s="56">
        <v>451</v>
      </c>
      <c r="L8" s="54">
        <v>5</v>
      </c>
    </row>
    <row r="9" spans="1:12" ht="15">
      <c r="A9" s="23"/>
      <c r="B9" s="15"/>
      <c r="C9" s="11"/>
      <c r="D9" s="7" t="s">
        <v>23</v>
      </c>
      <c r="E9" s="49" t="s">
        <v>42</v>
      </c>
      <c r="F9" s="52">
        <v>30</v>
      </c>
      <c r="G9" s="52">
        <v>2</v>
      </c>
      <c r="H9" s="52">
        <v>0.48</v>
      </c>
      <c r="I9" s="57">
        <v>14</v>
      </c>
      <c r="J9" s="52">
        <v>57</v>
      </c>
      <c r="K9" s="56">
        <v>18</v>
      </c>
      <c r="L9" s="54">
        <v>3</v>
      </c>
    </row>
    <row r="10" spans="1:12" ht="15">
      <c r="A10" s="23"/>
      <c r="B10" s="15"/>
      <c r="C10" s="11"/>
      <c r="D10" s="7" t="s">
        <v>48</v>
      </c>
      <c r="E10" s="50" t="s">
        <v>43</v>
      </c>
      <c r="F10" s="53">
        <v>30</v>
      </c>
      <c r="G10" s="53">
        <v>1</v>
      </c>
      <c r="H10" s="53">
        <v>0.14000000000000001</v>
      </c>
      <c r="I10" s="58">
        <v>6</v>
      </c>
      <c r="J10" s="53">
        <v>43</v>
      </c>
      <c r="K10" s="41">
        <v>19</v>
      </c>
      <c r="L10" s="55">
        <v>3</v>
      </c>
    </row>
    <row r="11" spans="1:12" ht="15">
      <c r="A11" s="23"/>
      <c r="B11" s="15"/>
      <c r="C11" s="11"/>
      <c r="D11" s="6"/>
      <c r="E11" s="49"/>
      <c r="F11" s="52"/>
      <c r="G11" s="52"/>
      <c r="H11" s="52"/>
      <c r="I11" s="57"/>
      <c r="J11" s="52"/>
      <c r="K11" s="56"/>
      <c r="L11" s="54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27</v>
      </c>
      <c r="H13" s="19">
        <f>SUM(H6:H12)</f>
        <v>32.64</v>
      </c>
      <c r="I13" s="19">
        <v>99</v>
      </c>
      <c r="J13" s="19">
        <f>SUM(J6:J12)</f>
        <v>724</v>
      </c>
      <c r="K13" s="25"/>
      <c r="L13" s="19">
        <f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.75" thickBot="1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48"/>
      <c r="F16" s="51"/>
      <c r="G16" s="52"/>
      <c r="H16" s="52"/>
      <c r="I16" s="57"/>
      <c r="J16" s="52"/>
      <c r="K16" s="56"/>
      <c r="L16" s="54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7"/>
      <c r="J17" s="52"/>
      <c r="K17" s="56"/>
      <c r="L17" s="54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7"/>
      <c r="J18" s="52"/>
      <c r="K18" s="56"/>
      <c r="L18" s="54"/>
    </row>
    <row r="19" spans="1:12" ht="15">
      <c r="A19" s="23"/>
      <c r="B19" s="15"/>
      <c r="C19" s="11"/>
      <c r="D19" s="7" t="s">
        <v>31</v>
      </c>
      <c r="E19" s="49"/>
      <c r="F19" s="52"/>
      <c r="G19" s="52"/>
      <c r="H19" s="52"/>
      <c r="I19" s="57"/>
      <c r="J19" s="52"/>
      <c r="K19" s="56"/>
      <c r="L19" s="54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7"/>
      <c r="J20" s="52"/>
      <c r="K20" s="56"/>
      <c r="L20" s="54"/>
    </row>
    <row r="21" spans="1:12" ht="15">
      <c r="A21" s="23"/>
      <c r="B21" s="15"/>
      <c r="C21" s="11"/>
      <c r="D21" s="6"/>
      <c r="E21" s="50"/>
      <c r="F21" s="53"/>
      <c r="G21" s="53"/>
      <c r="H21" s="53"/>
      <c r="I21" s="58"/>
      <c r="J21" s="53"/>
      <c r="K21" s="41"/>
      <c r="L21" s="55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530</v>
      </c>
      <c r="G24" s="32">
        <f>G13+G23</f>
        <v>27</v>
      </c>
      <c r="H24" s="32">
        <f>H13+H23</f>
        <v>32.64</v>
      </c>
      <c r="I24" s="32">
        <f>I13+I23</f>
        <v>99</v>
      </c>
      <c r="J24" s="32">
        <f>J13+J23</f>
        <v>724</v>
      </c>
      <c r="K24" s="32"/>
      <c r="L24" s="32">
        <f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51">
        <v>270</v>
      </c>
      <c r="G25" s="52">
        <v>17</v>
      </c>
      <c r="H25" s="52">
        <v>20</v>
      </c>
      <c r="I25" s="57">
        <v>42</v>
      </c>
      <c r="J25" s="52">
        <v>371</v>
      </c>
      <c r="K25" s="56" t="s">
        <v>52</v>
      </c>
      <c r="L25" s="54">
        <v>79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7"/>
      <c r="J26" s="52"/>
      <c r="K26" s="56"/>
      <c r="L26" s="54"/>
    </row>
    <row r="27" spans="1:12" ht="15">
      <c r="A27" s="14"/>
      <c r="B27" s="15"/>
      <c r="C27" s="11"/>
      <c r="D27" s="7" t="s">
        <v>22</v>
      </c>
      <c r="E27" s="49" t="s">
        <v>44</v>
      </c>
      <c r="F27" s="52">
        <v>200</v>
      </c>
      <c r="G27" s="52">
        <v>0.2</v>
      </c>
      <c r="H27" s="52">
        <v>0.05</v>
      </c>
      <c r="I27" s="57">
        <v>5.7</v>
      </c>
      <c r="J27" s="52">
        <v>22.5</v>
      </c>
      <c r="K27" s="56" t="s">
        <v>45</v>
      </c>
      <c r="L27" s="54">
        <v>5</v>
      </c>
    </row>
    <row r="28" spans="1:12" ht="15">
      <c r="A28" s="14"/>
      <c r="B28" s="15"/>
      <c r="C28" s="11"/>
      <c r="D28" s="7" t="s">
        <v>23</v>
      </c>
      <c r="E28" s="49" t="s">
        <v>42</v>
      </c>
      <c r="F28" s="52">
        <v>30</v>
      </c>
      <c r="G28" s="52">
        <v>2</v>
      </c>
      <c r="H28" s="52">
        <v>0.48</v>
      </c>
      <c r="I28" s="57">
        <v>14</v>
      </c>
      <c r="J28" s="52">
        <v>57</v>
      </c>
      <c r="K28" s="56">
        <v>18</v>
      </c>
      <c r="L28" s="54">
        <v>3</v>
      </c>
    </row>
    <row r="29" spans="1:12" ht="15">
      <c r="A29" s="14"/>
      <c r="B29" s="15"/>
      <c r="C29" s="11"/>
      <c r="D29" s="7" t="s">
        <v>23</v>
      </c>
      <c r="E29" s="39" t="s">
        <v>43</v>
      </c>
      <c r="F29" s="40">
        <v>30</v>
      </c>
      <c r="G29" s="40">
        <v>1</v>
      </c>
      <c r="H29" s="40">
        <v>0.14000000000000001</v>
      </c>
      <c r="I29" s="40">
        <v>6</v>
      </c>
      <c r="J29" s="40">
        <v>43</v>
      </c>
      <c r="K29" s="41">
        <v>19</v>
      </c>
      <c r="L29" s="40">
        <v>3</v>
      </c>
    </row>
    <row r="30" spans="1:12" ht="15">
      <c r="A30" s="14"/>
      <c r="B30" s="15"/>
      <c r="C30" s="11"/>
      <c r="D30" s="64"/>
      <c r="E30" s="59"/>
      <c r="F30" s="62"/>
      <c r="G30" s="62"/>
      <c r="H30" s="62"/>
      <c r="I30" s="63"/>
      <c r="J30" s="62"/>
      <c r="K30" s="60"/>
      <c r="L30" s="61"/>
    </row>
    <row r="31" spans="1:12" ht="15">
      <c r="A31" s="14"/>
      <c r="B31" s="15"/>
      <c r="C31" s="11"/>
      <c r="D31" s="64"/>
      <c r="E31" s="49"/>
      <c r="F31" s="52"/>
      <c r="G31" s="52"/>
      <c r="H31" s="52"/>
      <c r="I31" s="57"/>
      <c r="J31" s="52"/>
      <c r="K31" s="56"/>
      <c r="L31" s="5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20.2</v>
      </c>
      <c r="H32" s="19">
        <f>SUM(H25:H31)</f>
        <v>20.67</v>
      </c>
      <c r="I32" s="19">
        <f>SUM(I25:I31)</f>
        <v>67.7</v>
      </c>
      <c r="J32" s="19">
        <f>SUM(J25:J31)</f>
        <v>493.5</v>
      </c>
      <c r="K32" s="25"/>
      <c r="L32" s="19">
        <f>SUM(L25:L31)</f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/>
      <c r="F33" s="62"/>
      <c r="G33" s="62"/>
      <c r="H33" s="62"/>
      <c r="I33" s="63"/>
      <c r="J33" s="62"/>
      <c r="K33" s="60"/>
      <c r="L33" s="61"/>
    </row>
    <row r="34" spans="1:12" ht="15.75" thickBot="1">
      <c r="A34" s="14"/>
      <c r="B34" s="15"/>
      <c r="C34" s="11"/>
      <c r="D34" s="7" t="s">
        <v>27</v>
      </c>
      <c r="E34" s="49"/>
      <c r="F34" s="52"/>
      <c r="G34" s="52"/>
      <c r="H34" s="52"/>
      <c r="I34" s="57"/>
      <c r="J34" s="52"/>
      <c r="K34" s="56"/>
      <c r="L34" s="54"/>
    </row>
    <row r="35" spans="1:12" ht="15">
      <c r="A35" s="14"/>
      <c r="B35" s="15"/>
      <c r="C35" s="11"/>
      <c r="D35" s="7" t="s">
        <v>28</v>
      </c>
      <c r="E35" s="48"/>
      <c r="F35" s="51"/>
      <c r="G35" s="52"/>
      <c r="H35" s="52"/>
      <c r="I35" s="57"/>
      <c r="J35" s="52"/>
      <c r="K35" s="56"/>
      <c r="L35" s="54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7"/>
      <c r="J36" s="52"/>
      <c r="K36" s="56"/>
      <c r="L36" s="54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7"/>
      <c r="J37" s="52"/>
      <c r="K37" s="56"/>
      <c r="L37" s="54"/>
    </row>
    <row r="38" spans="1:12" ht="15">
      <c r="A38" s="14"/>
      <c r="B38" s="15"/>
      <c r="C38" s="11"/>
      <c r="D38" s="7" t="s">
        <v>31</v>
      </c>
      <c r="E38" s="49"/>
      <c r="F38" s="52"/>
      <c r="G38" s="52"/>
      <c r="H38" s="52"/>
      <c r="I38" s="57"/>
      <c r="J38" s="52"/>
      <c r="K38" s="56"/>
      <c r="L38" s="54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7"/>
      <c r="J39" s="52"/>
      <c r="K39" s="56"/>
      <c r="L39" s="54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530</v>
      </c>
      <c r="G43" s="32">
        <f>G32+G42</f>
        <v>20.2</v>
      </c>
      <c r="H43" s="32">
        <f>H32+H42</f>
        <v>20.67</v>
      </c>
      <c r="I43" s="32">
        <f>I32+I42</f>
        <v>67.7</v>
      </c>
      <c r="J43" s="32">
        <f>J32+J42</f>
        <v>493.5</v>
      </c>
      <c r="K43" s="32"/>
      <c r="L43" s="32">
        <f>L32+L42</f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5" t="s">
        <v>53</v>
      </c>
      <c r="F44" s="51">
        <v>270</v>
      </c>
      <c r="G44" s="52">
        <v>14</v>
      </c>
      <c r="H44" s="52">
        <v>23</v>
      </c>
      <c r="I44" s="57">
        <v>38</v>
      </c>
      <c r="J44" s="52">
        <v>504</v>
      </c>
      <c r="K44" s="66" t="s">
        <v>54</v>
      </c>
      <c r="L44" s="54">
        <v>79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7"/>
      <c r="J45" s="52"/>
      <c r="K45" s="56"/>
      <c r="L45" s="54"/>
    </row>
    <row r="46" spans="1:12" ht="15">
      <c r="A46" s="23"/>
      <c r="B46" s="15"/>
      <c r="C46" s="11"/>
      <c r="D46" s="7" t="s">
        <v>22</v>
      </c>
      <c r="E46" s="49" t="s">
        <v>44</v>
      </c>
      <c r="F46" s="52">
        <v>200</v>
      </c>
      <c r="G46" s="52">
        <v>0.2</v>
      </c>
      <c r="H46" s="52">
        <v>0.05</v>
      </c>
      <c r="I46" s="57">
        <v>5.7</v>
      </c>
      <c r="J46" s="52">
        <v>22.5</v>
      </c>
      <c r="K46" s="56" t="s">
        <v>45</v>
      </c>
      <c r="L46" s="54">
        <v>5</v>
      </c>
    </row>
    <row r="47" spans="1:12" ht="15">
      <c r="A47" s="23"/>
      <c r="B47" s="15"/>
      <c r="C47" s="11"/>
      <c r="D47" s="7" t="s">
        <v>23</v>
      </c>
      <c r="E47" s="49" t="s">
        <v>42</v>
      </c>
      <c r="F47" s="52">
        <v>30</v>
      </c>
      <c r="G47" s="52">
        <v>2</v>
      </c>
      <c r="H47" s="52">
        <v>0.48</v>
      </c>
      <c r="I47" s="57">
        <v>14</v>
      </c>
      <c r="J47" s="52">
        <v>57</v>
      </c>
      <c r="K47" s="56">
        <v>18</v>
      </c>
      <c r="L47" s="54">
        <v>3</v>
      </c>
    </row>
    <row r="48" spans="1:12" ht="15">
      <c r="A48" s="23"/>
      <c r="B48" s="15"/>
      <c r="C48" s="11"/>
      <c r="D48" s="7" t="s">
        <v>48</v>
      </c>
      <c r="E48" s="39" t="s">
        <v>43</v>
      </c>
      <c r="F48" s="40">
        <v>30</v>
      </c>
      <c r="G48" s="40">
        <v>1</v>
      </c>
      <c r="H48" s="40">
        <v>0.14000000000000001</v>
      </c>
      <c r="I48" s="40">
        <v>6</v>
      </c>
      <c r="J48" s="40">
        <v>43</v>
      </c>
      <c r="K48" s="41">
        <v>19</v>
      </c>
      <c r="L48" s="40">
        <v>3</v>
      </c>
    </row>
    <row r="49" spans="1:12" ht="15">
      <c r="A49" s="23"/>
      <c r="B49" s="15"/>
      <c r="C49" s="11"/>
      <c r="D49" s="64"/>
      <c r="E49" s="49"/>
      <c r="F49" s="52"/>
      <c r="G49" s="52"/>
      <c r="H49" s="52"/>
      <c r="I49" s="57"/>
      <c r="J49" s="52"/>
      <c r="K49" s="56"/>
      <c r="L49" s="54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17.2</v>
      </c>
      <c r="H51" s="19">
        <f>SUM(H44:H50)</f>
        <v>23.67</v>
      </c>
      <c r="I51" s="19">
        <f>SUM(I44:I50)</f>
        <v>63.7</v>
      </c>
      <c r="J51" s="19">
        <f>SUM(J44:J50)</f>
        <v>626.5</v>
      </c>
      <c r="K51" s="25"/>
      <c r="L51" s="19">
        <f>SUM(L44:L50)</f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.75" thickBot="1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48"/>
      <c r="F54" s="51"/>
      <c r="G54" s="52"/>
      <c r="H54" s="52"/>
      <c r="I54" s="57"/>
      <c r="J54" s="52"/>
      <c r="K54" s="56"/>
      <c r="L54" s="54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7"/>
      <c r="J55" s="52"/>
      <c r="K55" s="56"/>
      <c r="L55" s="54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7"/>
      <c r="J56" s="52"/>
      <c r="K56" s="56"/>
      <c r="L56" s="54"/>
    </row>
    <row r="57" spans="1:12" ht="15">
      <c r="A57" s="23"/>
      <c r="B57" s="15"/>
      <c r="C57" s="11"/>
      <c r="D57" s="7" t="s">
        <v>31</v>
      </c>
      <c r="E57" s="49"/>
      <c r="F57" s="52"/>
      <c r="G57" s="52"/>
      <c r="H57" s="52"/>
      <c r="I57" s="57"/>
      <c r="J57" s="52"/>
      <c r="K57" s="56"/>
      <c r="L57" s="54"/>
    </row>
    <row r="58" spans="1:12" ht="15">
      <c r="A58" s="23"/>
      <c r="B58" s="15"/>
      <c r="C58" s="11"/>
      <c r="D58" s="7" t="s">
        <v>32</v>
      </c>
      <c r="E58" s="49"/>
      <c r="F58" s="52"/>
      <c r="G58" s="52"/>
      <c r="H58" s="52"/>
      <c r="I58" s="57"/>
      <c r="J58" s="52"/>
      <c r="K58" s="56"/>
      <c r="L58" s="54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530</v>
      </c>
      <c r="G62" s="32">
        <f>G51+G61</f>
        <v>17.2</v>
      </c>
      <c r="H62" s="32">
        <f>H51+H61</f>
        <v>23.67</v>
      </c>
      <c r="I62" s="32">
        <f>I51+I61</f>
        <v>63.7</v>
      </c>
      <c r="J62" s="32">
        <f>J51+J61</f>
        <v>626.5</v>
      </c>
      <c r="K62" s="32"/>
      <c r="L62" s="32">
        <f>L51+L61</f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5" t="s">
        <v>55</v>
      </c>
      <c r="F63" s="51">
        <v>270</v>
      </c>
      <c r="G63" s="52">
        <v>13</v>
      </c>
      <c r="H63" s="52">
        <v>15</v>
      </c>
      <c r="I63" s="57">
        <v>39</v>
      </c>
      <c r="J63" s="52">
        <v>351</v>
      </c>
      <c r="K63" s="66" t="s">
        <v>56</v>
      </c>
      <c r="L63" s="54">
        <v>79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7"/>
      <c r="J64" s="52"/>
      <c r="K64" s="56"/>
      <c r="L64" s="54"/>
    </row>
    <row r="65" spans="1:12" ht="15">
      <c r="A65" s="23"/>
      <c r="B65" s="15"/>
      <c r="C65" s="11"/>
      <c r="D65" s="7" t="s">
        <v>22</v>
      </c>
      <c r="E65" s="49" t="s">
        <v>44</v>
      </c>
      <c r="F65" s="52">
        <v>200</v>
      </c>
      <c r="G65" s="52">
        <v>0.2</v>
      </c>
      <c r="H65" s="52">
        <v>0.05</v>
      </c>
      <c r="I65" s="57">
        <v>5.7</v>
      </c>
      <c r="J65" s="52">
        <v>22.5</v>
      </c>
      <c r="K65" s="56" t="s">
        <v>45</v>
      </c>
      <c r="L65" s="54">
        <v>5</v>
      </c>
    </row>
    <row r="66" spans="1:12" ht="15">
      <c r="A66" s="23"/>
      <c r="B66" s="15"/>
      <c r="C66" s="11"/>
      <c r="D66" s="7" t="s">
        <v>23</v>
      </c>
      <c r="E66" s="49" t="s">
        <v>42</v>
      </c>
      <c r="F66" s="52">
        <v>30</v>
      </c>
      <c r="G66" s="52">
        <v>2</v>
      </c>
      <c r="H66" s="52">
        <v>0.48</v>
      </c>
      <c r="I66" s="57">
        <v>14</v>
      </c>
      <c r="J66" s="52">
        <v>57</v>
      </c>
      <c r="K66" s="56">
        <v>18</v>
      </c>
      <c r="L66" s="54">
        <v>3</v>
      </c>
    </row>
    <row r="67" spans="1:12" ht="15">
      <c r="A67" s="23"/>
      <c r="B67" s="15"/>
      <c r="C67" s="11"/>
      <c r="D67" s="7" t="s">
        <v>48</v>
      </c>
      <c r="E67" s="39" t="s">
        <v>43</v>
      </c>
      <c r="F67" s="40">
        <v>30</v>
      </c>
      <c r="G67" s="40">
        <v>1</v>
      </c>
      <c r="H67" s="40">
        <v>0.14000000000000001</v>
      </c>
      <c r="I67" s="40">
        <v>6</v>
      </c>
      <c r="J67" s="40">
        <v>43</v>
      </c>
      <c r="K67" s="41">
        <v>19</v>
      </c>
      <c r="L67" s="40">
        <v>3</v>
      </c>
    </row>
    <row r="68" spans="1:12" ht="15">
      <c r="A68" s="23"/>
      <c r="B68" s="15"/>
      <c r="C68" s="11"/>
      <c r="D68" s="64"/>
      <c r="E68" s="49"/>
      <c r="F68" s="52"/>
      <c r="G68" s="52"/>
      <c r="H68" s="52"/>
      <c r="I68" s="57"/>
      <c r="J68" s="52"/>
      <c r="K68" s="56"/>
      <c r="L68" s="54"/>
    </row>
    <row r="69" spans="1:12" ht="15">
      <c r="A69" s="24"/>
      <c r="B69" s="17"/>
      <c r="C69" s="8"/>
      <c r="D69" s="18" t="s">
        <v>33</v>
      </c>
      <c r="E69" s="9"/>
      <c r="F69" s="19">
        <f>SUM(F63:F68)</f>
        <v>530</v>
      </c>
      <c r="G69" s="19">
        <f>SUM(G63:G68)</f>
        <v>16.2</v>
      </c>
      <c r="H69" s="19">
        <f>SUM(H63:H68)</f>
        <v>15.670000000000002</v>
      </c>
      <c r="I69" s="19">
        <f>SUM(I63:I68)</f>
        <v>64.7</v>
      </c>
      <c r="J69" s="19">
        <f>SUM(J63:J68)</f>
        <v>473.5</v>
      </c>
      <c r="K69" s="25"/>
      <c r="L69" s="19">
        <f>SUM(L63:L68)</f>
        <v>90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59"/>
      <c r="F70" s="62"/>
      <c r="G70" s="62"/>
      <c r="H70" s="62"/>
      <c r="I70" s="63"/>
      <c r="J70" s="62"/>
      <c r="K70" s="60"/>
      <c r="L70" s="61"/>
    </row>
    <row r="71" spans="1:12" ht="15.75" thickBot="1">
      <c r="A71" s="23"/>
      <c r="B71" s="15"/>
      <c r="C71" s="11"/>
      <c r="D71" s="7" t="s">
        <v>27</v>
      </c>
      <c r="E71" s="49"/>
      <c r="F71" s="52"/>
      <c r="G71" s="52"/>
      <c r="H71" s="52"/>
      <c r="I71" s="57"/>
      <c r="J71" s="52"/>
      <c r="K71" s="56"/>
      <c r="L71" s="54"/>
    </row>
    <row r="72" spans="1:12" ht="15">
      <c r="A72" s="23"/>
      <c r="B72" s="15"/>
      <c r="C72" s="11"/>
      <c r="D72" s="7" t="s">
        <v>28</v>
      </c>
      <c r="E72" s="48"/>
      <c r="F72" s="51"/>
      <c r="G72" s="52"/>
      <c r="H72" s="52"/>
      <c r="I72" s="57"/>
      <c r="J72" s="52"/>
      <c r="K72" s="56"/>
      <c r="L72" s="54"/>
    </row>
    <row r="73" spans="1:12" ht="15">
      <c r="A73" s="23"/>
      <c r="B73" s="15"/>
      <c r="C73" s="11"/>
      <c r="D73" s="7" t="s">
        <v>29</v>
      </c>
      <c r="E73" s="49"/>
      <c r="F73" s="52"/>
      <c r="G73" s="52"/>
      <c r="H73" s="52"/>
      <c r="I73" s="57"/>
      <c r="J73" s="52"/>
      <c r="K73" s="56"/>
      <c r="L73" s="54"/>
    </row>
    <row r="74" spans="1:12" ht="15">
      <c r="A74" s="23"/>
      <c r="B74" s="15"/>
      <c r="C74" s="11"/>
      <c r="D74" s="7" t="s">
        <v>30</v>
      </c>
      <c r="E74" s="49"/>
      <c r="F74" s="52"/>
      <c r="G74" s="52"/>
      <c r="H74" s="52"/>
      <c r="I74" s="57"/>
      <c r="J74" s="52"/>
      <c r="K74" s="56"/>
      <c r="L74" s="54"/>
    </row>
    <row r="75" spans="1:12" ht="15">
      <c r="A75" s="23"/>
      <c r="B75" s="15"/>
      <c r="C75" s="11"/>
      <c r="D75" s="7" t="s">
        <v>31</v>
      </c>
      <c r="E75" s="49"/>
      <c r="F75" s="52"/>
      <c r="G75" s="52"/>
      <c r="H75" s="52"/>
      <c r="I75" s="57"/>
      <c r="J75" s="52"/>
      <c r="K75" s="56"/>
      <c r="L75" s="54"/>
    </row>
    <row r="76" spans="1:12" ht="15">
      <c r="A76" s="23"/>
      <c r="B76" s="15"/>
      <c r="C76" s="11"/>
      <c r="D76" s="7" t="s">
        <v>32</v>
      </c>
      <c r="E76" s="49"/>
      <c r="F76" s="52"/>
      <c r="G76" s="52"/>
      <c r="H76" s="52"/>
      <c r="I76" s="57"/>
      <c r="J76" s="52"/>
      <c r="K76" s="56"/>
      <c r="L76" s="54"/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>
      <c r="A80" s="29">
        <f>A63</f>
        <v>1</v>
      </c>
      <c r="B80" s="30">
        <f>B63</f>
        <v>4</v>
      </c>
      <c r="C80" s="69" t="s">
        <v>4</v>
      </c>
      <c r="D80" s="70"/>
      <c r="E80" s="31"/>
      <c r="F80" s="32">
        <f>F69+F79</f>
        <v>530</v>
      </c>
      <c r="G80" s="32">
        <f>G69+G79</f>
        <v>16.2</v>
      </c>
      <c r="H80" s="32">
        <f>H69+H79</f>
        <v>15.670000000000002</v>
      </c>
      <c r="I80" s="32">
        <f>I69+I79</f>
        <v>64.7</v>
      </c>
      <c r="J80" s="32">
        <f>J69+J79</f>
        <v>473.5</v>
      </c>
      <c r="K80" s="32"/>
      <c r="L80" s="32">
        <f>L69+L79</f>
        <v>90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48" t="s">
        <v>46</v>
      </c>
      <c r="F81" s="51">
        <v>250</v>
      </c>
      <c r="G81" s="52">
        <v>18</v>
      </c>
      <c r="H81" s="52">
        <v>15</v>
      </c>
      <c r="I81" s="57">
        <v>34</v>
      </c>
      <c r="J81" s="52">
        <v>350</v>
      </c>
      <c r="K81" s="56">
        <v>331</v>
      </c>
      <c r="L81" s="54">
        <v>79</v>
      </c>
    </row>
    <row r="82" spans="1:12" ht="1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7" t="s">
        <v>22</v>
      </c>
      <c r="E83" s="49" t="s">
        <v>44</v>
      </c>
      <c r="F83" s="52">
        <v>200</v>
      </c>
      <c r="G83" s="52">
        <v>0.2</v>
      </c>
      <c r="H83" s="52">
        <v>0.05</v>
      </c>
      <c r="I83" s="57">
        <v>5.7</v>
      </c>
      <c r="J83" s="52">
        <v>22.5</v>
      </c>
      <c r="K83" s="56" t="s">
        <v>45</v>
      </c>
      <c r="L83" s="54">
        <v>5</v>
      </c>
    </row>
    <row r="84" spans="1:12" ht="15">
      <c r="A84" s="23"/>
      <c r="B84" s="15"/>
      <c r="C84" s="11"/>
      <c r="D84" s="7" t="s">
        <v>23</v>
      </c>
      <c r="E84" s="49" t="s">
        <v>42</v>
      </c>
      <c r="F84" s="52">
        <v>30</v>
      </c>
      <c r="G84" s="52">
        <v>2</v>
      </c>
      <c r="H84" s="52">
        <v>0.48</v>
      </c>
      <c r="I84" s="57">
        <v>14</v>
      </c>
      <c r="J84" s="52">
        <v>57</v>
      </c>
      <c r="K84" s="56">
        <v>18</v>
      </c>
      <c r="L84" s="54">
        <v>3</v>
      </c>
    </row>
    <row r="85" spans="1:12" ht="15">
      <c r="A85" s="23"/>
      <c r="B85" s="15"/>
      <c r="C85" s="11"/>
      <c r="D85" s="7" t="s">
        <v>24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64" t="s">
        <v>32</v>
      </c>
      <c r="E86" s="49" t="s">
        <v>43</v>
      </c>
      <c r="F86" s="52">
        <v>30</v>
      </c>
      <c r="G86" s="52">
        <v>1</v>
      </c>
      <c r="H86" s="52">
        <v>0.14000000000000001</v>
      </c>
      <c r="I86" s="57">
        <v>6</v>
      </c>
      <c r="J86" s="52">
        <v>43</v>
      </c>
      <c r="K86" s="56">
        <v>19</v>
      </c>
      <c r="L86" s="54">
        <v>3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510</v>
      </c>
      <c r="G88" s="19">
        <f>SUM(G81:G87)</f>
        <v>21.2</v>
      </c>
      <c r="H88" s="19">
        <f>SUM(H81:H87)</f>
        <v>15.670000000000002</v>
      </c>
      <c r="I88" s="19">
        <f>SUM(I81:I87)</f>
        <v>59.7</v>
      </c>
      <c r="J88" s="19">
        <f>SUM(J81:J87)</f>
        <v>472.5</v>
      </c>
      <c r="K88" s="25"/>
      <c r="L88" s="19">
        <f>SUM(L81:L87)</f>
        <v>90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39"/>
      <c r="F89" s="40"/>
      <c r="G89" s="40"/>
      <c r="H89" s="40"/>
      <c r="I89" s="40"/>
      <c r="J89" s="40"/>
      <c r="K89" s="41"/>
      <c r="L89" s="40"/>
    </row>
    <row r="90" spans="1:12" ht="15.75" thickBot="1">
      <c r="A90" s="23"/>
      <c r="B90" s="15"/>
      <c r="C90" s="11"/>
      <c r="D90" s="7" t="s">
        <v>27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28</v>
      </c>
      <c r="E91" s="48"/>
      <c r="F91" s="51"/>
      <c r="G91" s="52"/>
      <c r="H91" s="52"/>
      <c r="I91" s="57"/>
      <c r="J91" s="52"/>
      <c r="K91" s="56"/>
      <c r="L91" s="54"/>
    </row>
    <row r="92" spans="1:12" ht="15">
      <c r="A92" s="23"/>
      <c r="B92" s="15"/>
      <c r="C92" s="11"/>
      <c r="D92" s="7" t="s">
        <v>29</v>
      </c>
      <c r="E92" s="49"/>
      <c r="F92" s="52"/>
      <c r="G92" s="52"/>
      <c r="H92" s="52"/>
      <c r="I92" s="57"/>
      <c r="J92" s="52"/>
      <c r="K92" s="56"/>
      <c r="L92" s="54"/>
    </row>
    <row r="93" spans="1:12" ht="15">
      <c r="A93" s="23"/>
      <c r="B93" s="15"/>
      <c r="C93" s="11"/>
      <c r="D93" s="7" t="s">
        <v>30</v>
      </c>
      <c r="E93" s="49"/>
      <c r="F93" s="52"/>
      <c r="G93" s="52"/>
      <c r="H93" s="52"/>
      <c r="I93" s="57"/>
      <c r="J93" s="52"/>
      <c r="K93" s="56"/>
      <c r="L93" s="54"/>
    </row>
    <row r="94" spans="1:12" ht="15">
      <c r="A94" s="23"/>
      <c r="B94" s="15"/>
      <c r="C94" s="11"/>
      <c r="D94" s="7" t="s">
        <v>31</v>
      </c>
      <c r="E94" s="49"/>
      <c r="F94" s="52"/>
      <c r="G94" s="52"/>
      <c r="H94" s="52"/>
      <c r="I94" s="57"/>
      <c r="J94" s="52"/>
      <c r="K94" s="56"/>
      <c r="L94" s="54"/>
    </row>
    <row r="95" spans="1:12" ht="15">
      <c r="A95" s="23"/>
      <c r="B95" s="15"/>
      <c r="C95" s="11"/>
      <c r="D95" s="7" t="s">
        <v>32</v>
      </c>
      <c r="E95" s="49"/>
      <c r="F95" s="52"/>
      <c r="G95" s="52"/>
      <c r="H95" s="52"/>
      <c r="I95" s="57"/>
      <c r="J95" s="52"/>
      <c r="K95" s="56"/>
      <c r="L95" s="54"/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 thickBot="1">
      <c r="A99" s="29">
        <f>A81</f>
        <v>1</v>
      </c>
      <c r="B99" s="30">
        <f>B81</f>
        <v>5</v>
      </c>
      <c r="C99" s="69" t="s">
        <v>4</v>
      </c>
      <c r="D99" s="70"/>
      <c r="E99" s="31"/>
      <c r="F99" s="32">
        <f>F88+F98</f>
        <v>510</v>
      </c>
      <c r="G99" s="32">
        <f>G88+G98</f>
        <v>21.2</v>
      </c>
      <c r="H99" s="32">
        <f>H88+H98</f>
        <v>15.670000000000002</v>
      </c>
      <c r="I99" s="32">
        <f>I88+I98</f>
        <v>59.7</v>
      </c>
      <c r="J99" s="32">
        <f>J88+J98</f>
        <v>472.5</v>
      </c>
      <c r="K99" s="32"/>
      <c r="L99" s="32">
        <f>L88+L98</f>
        <v>90</v>
      </c>
    </row>
    <row r="100" spans="1:12" ht="30">
      <c r="A100" s="20">
        <v>2</v>
      </c>
      <c r="B100" s="21">
        <v>1</v>
      </c>
      <c r="C100" s="22" t="s">
        <v>20</v>
      </c>
      <c r="D100" s="5" t="s">
        <v>21</v>
      </c>
      <c r="E100" s="65" t="s">
        <v>57</v>
      </c>
      <c r="F100" s="51">
        <v>270</v>
      </c>
      <c r="G100" s="52">
        <v>25</v>
      </c>
      <c r="H100" s="52">
        <v>22</v>
      </c>
      <c r="I100" s="57">
        <v>28</v>
      </c>
      <c r="J100" s="52">
        <v>640</v>
      </c>
      <c r="K100" s="66" t="s">
        <v>58</v>
      </c>
      <c r="L100" s="54">
        <v>79</v>
      </c>
    </row>
    <row r="101" spans="1:12" ht="15">
      <c r="A101" s="23"/>
      <c r="B101" s="15"/>
      <c r="C101" s="11"/>
      <c r="D101" s="6"/>
      <c r="E101" s="49"/>
      <c r="F101" s="52"/>
      <c r="G101" s="52"/>
      <c r="H101" s="52"/>
      <c r="I101" s="57"/>
      <c r="J101" s="52"/>
      <c r="K101" s="56"/>
      <c r="L101" s="54"/>
    </row>
    <row r="102" spans="1:12" ht="15">
      <c r="A102" s="23"/>
      <c r="B102" s="15"/>
      <c r="C102" s="11"/>
      <c r="D102" s="7" t="s">
        <v>22</v>
      </c>
      <c r="E102" s="49" t="s">
        <v>41</v>
      </c>
      <c r="F102" s="52">
        <v>200</v>
      </c>
      <c r="G102" s="52">
        <v>0</v>
      </c>
      <c r="H102" s="52">
        <v>0.02</v>
      </c>
      <c r="I102" s="57">
        <v>13</v>
      </c>
      <c r="J102" s="52">
        <v>50</v>
      </c>
      <c r="K102" s="56">
        <v>451</v>
      </c>
      <c r="L102" s="54">
        <v>5</v>
      </c>
    </row>
    <row r="103" spans="1:12" ht="15">
      <c r="A103" s="23"/>
      <c r="B103" s="15"/>
      <c r="C103" s="11"/>
      <c r="D103" s="7" t="s">
        <v>23</v>
      </c>
      <c r="E103" s="49" t="s">
        <v>42</v>
      </c>
      <c r="F103" s="52">
        <v>30</v>
      </c>
      <c r="G103" s="52">
        <v>2</v>
      </c>
      <c r="H103" s="52">
        <v>0.48</v>
      </c>
      <c r="I103" s="57">
        <v>14</v>
      </c>
      <c r="J103" s="52">
        <v>57</v>
      </c>
      <c r="K103" s="56">
        <v>18</v>
      </c>
      <c r="L103" s="54">
        <v>3</v>
      </c>
    </row>
    <row r="104" spans="1:12" ht="15">
      <c r="A104" s="23"/>
      <c r="B104" s="15"/>
      <c r="C104" s="11"/>
      <c r="D104" s="7" t="s">
        <v>32</v>
      </c>
      <c r="E104" s="39" t="s">
        <v>43</v>
      </c>
      <c r="F104" s="40">
        <v>30</v>
      </c>
      <c r="G104" s="40">
        <v>1</v>
      </c>
      <c r="H104" s="40">
        <v>0.14000000000000001</v>
      </c>
      <c r="I104" s="40">
        <v>6</v>
      </c>
      <c r="J104" s="40">
        <v>43</v>
      </c>
      <c r="K104" s="41">
        <v>19</v>
      </c>
      <c r="L104" s="40">
        <v>3</v>
      </c>
    </row>
    <row r="105" spans="1:12" ht="15">
      <c r="A105" s="23"/>
      <c r="B105" s="15"/>
      <c r="C105" s="11"/>
      <c r="D105" s="64"/>
      <c r="E105" s="49"/>
      <c r="F105" s="52"/>
      <c r="G105" s="52"/>
      <c r="H105" s="52"/>
      <c r="I105" s="57"/>
      <c r="J105" s="52"/>
      <c r="K105" s="56"/>
      <c r="L105" s="54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530</v>
      </c>
      <c r="G107" s="19">
        <f>SUM(G100:G106)</f>
        <v>28</v>
      </c>
      <c r="H107" s="19">
        <f>SUM(H100:H106)</f>
        <v>22.64</v>
      </c>
      <c r="I107" s="19">
        <f>SUM(I100:I106)</f>
        <v>61</v>
      </c>
      <c r="J107" s="19">
        <f>SUM(J100:J106)</f>
        <v>790</v>
      </c>
      <c r="K107" s="25"/>
      <c r="L107" s="19">
        <f>SUM(L100:L106)</f>
        <v>90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.75" thickBot="1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28</v>
      </c>
      <c r="E110" s="48"/>
      <c r="F110" s="51"/>
      <c r="G110" s="52"/>
      <c r="H110" s="52"/>
      <c r="I110" s="57"/>
      <c r="J110" s="52"/>
      <c r="K110" s="56"/>
      <c r="L110" s="54"/>
    </row>
    <row r="111" spans="1:12" ht="15">
      <c r="A111" s="23"/>
      <c r="B111" s="15"/>
      <c r="C111" s="11"/>
      <c r="D111" s="7" t="s">
        <v>29</v>
      </c>
      <c r="E111" s="49"/>
      <c r="F111" s="52"/>
      <c r="G111" s="52"/>
      <c r="H111" s="52"/>
      <c r="I111" s="57"/>
      <c r="J111" s="52"/>
      <c r="K111" s="56"/>
      <c r="L111" s="54"/>
    </row>
    <row r="112" spans="1:12" ht="15">
      <c r="A112" s="23"/>
      <c r="B112" s="15"/>
      <c r="C112" s="11"/>
      <c r="D112" s="7" t="s">
        <v>30</v>
      </c>
      <c r="E112" s="49"/>
      <c r="F112" s="52"/>
      <c r="G112" s="52"/>
      <c r="H112" s="52"/>
      <c r="I112" s="57"/>
      <c r="J112" s="52"/>
      <c r="K112" s="56"/>
      <c r="L112" s="54"/>
    </row>
    <row r="113" spans="1:12" ht="15">
      <c r="A113" s="23"/>
      <c r="B113" s="15"/>
      <c r="C113" s="11"/>
      <c r="D113" s="7" t="s">
        <v>31</v>
      </c>
      <c r="E113" s="49"/>
      <c r="F113" s="52"/>
      <c r="G113" s="52"/>
      <c r="H113" s="52"/>
      <c r="I113" s="57"/>
      <c r="J113" s="52"/>
      <c r="K113" s="56"/>
      <c r="L113" s="54"/>
    </row>
    <row r="114" spans="1:12" ht="15">
      <c r="A114" s="23"/>
      <c r="B114" s="15"/>
      <c r="C114" s="11"/>
      <c r="D114" s="7" t="s">
        <v>32</v>
      </c>
      <c r="E114" s="49"/>
      <c r="F114" s="52"/>
      <c r="G114" s="52"/>
      <c r="H114" s="52"/>
      <c r="I114" s="57"/>
      <c r="J114" s="52"/>
      <c r="K114" s="56"/>
      <c r="L114" s="54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69" t="s">
        <v>4</v>
      </c>
      <c r="D118" s="70"/>
      <c r="E118" s="31"/>
      <c r="F118" s="32">
        <f>F107+F117</f>
        <v>530</v>
      </c>
      <c r="G118" s="32">
        <f>G107+G117</f>
        <v>28</v>
      </c>
      <c r="H118" s="32">
        <f>H107+H117</f>
        <v>22.64</v>
      </c>
      <c r="I118" s="32">
        <f>I107+I117</f>
        <v>61</v>
      </c>
      <c r="J118" s="32">
        <f>J107+J117</f>
        <v>790</v>
      </c>
      <c r="K118" s="32"/>
      <c r="L118" s="32">
        <f>L107+L117</f>
        <v>90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65" t="s">
        <v>59</v>
      </c>
      <c r="F119" s="51">
        <v>270</v>
      </c>
      <c r="G119" s="52">
        <v>12</v>
      </c>
      <c r="H119" s="52">
        <v>17</v>
      </c>
      <c r="I119" s="57">
        <v>33</v>
      </c>
      <c r="J119" s="52">
        <v>409</v>
      </c>
      <c r="K119" s="66" t="s">
        <v>60</v>
      </c>
      <c r="L119" s="54">
        <v>79</v>
      </c>
    </row>
    <row r="120" spans="1:12" ht="15">
      <c r="A120" s="14"/>
      <c r="B120" s="15"/>
      <c r="C120" s="11"/>
      <c r="D120" s="6"/>
      <c r="E120" s="49"/>
      <c r="F120" s="52"/>
      <c r="G120" s="52"/>
      <c r="H120" s="52"/>
      <c r="I120" s="57"/>
      <c r="J120" s="52"/>
      <c r="K120" s="56"/>
      <c r="L120" s="54"/>
    </row>
    <row r="121" spans="1:12" ht="15">
      <c r="A121" s="14"/>
      <c r="B121" s="15"/>
      <c r="C121" s="11"/>
      <c r="D121" s="7" t="s">
        <v>22</v>
      </c>
      <c r="E121" s="49" t="s">
        <v>41</v>
      </c>
      <c r="F121" s="52">
        <v>200</v>
      </c>
      <c r="G121" s="52">
        <v>0</v>
      </c>
      <c r="H121" s="52">
        <v>0.02</v>
      </c>
      <c r="I121" s="57">
        <v>13</v>
      </c>
      <c r="J121" s="52">
        <v>50</v>
      </c>
      <c r="K121" s="56">
        <v>451</v>
      </c>
      <c r="L121" s="54">
        <v>5</v>
      </c>
    </row>
    <row r="122" spans="1:12" ht="15">
      <c r="A122" s="14"/>
      <c r="B122" s="15"/>
      <c r="C122" s="11"/>
      <c r="D122" s="7" t="s">
        <v>23</v>
      </c>
      <c r="E122" s="49" t="s">
        <v>42</v>
      </c>
      <c r="F122" s="52">
        <v>30</v>
      </c>
      <c r="G122" s="52">
        <v>2</v>
      </c>
      <c r="H122" s="52">
        <v>0.48</v>
      </c>
      <c r="I122" s="57">
        <v>14</v>
      </c>
      <c r="J122" s="52">
        <v>57</v>
      </c>
      <c r="K122" s="56">
        <v>18</v>
      </c>
      <c r="L122" s="54">
        <v>3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8"/>
      <c r="J123" s="53"/>
      <c r="K123" s="41"/>
      <c r="L123" s="55"/>
    </row>
    <row r="124" spans="1:12" ht="15">
      <c r="A124" s="14"/>
      <c r="B124" s="15"/>
      <c r="C124" s="11"/>
      <c r="D124" s="67" t="s">
        <v>48</v>
      </c>
      <c r="E124" s="49" t="s">
        <v>43</v>
      </c>
      <c r="F124" s="52">
        <v>30</v>
      </c>
      <c r="G124" s="52">
        <v>1</v>
      </c>
      <c r="H124" s="52">
        <v>0.14000000000000001</v>
      </c>
      <c r="I124" s="57">
        <v>6</v>
      </c>
      <c r="J124" s="52">
        <v>43</v>
      </c>
      <c r="K124" s="56">
        <v>19</v>
      </c>
      <c r="L124" s="54">
        <v>3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530</v>
      </c>
      <c r="G126" s="19">
        <f>SUM(G119:G125)</f>
        <v>15</v>
      </c>
      <c r="H126" s="19">
        <f>SUM(H119:H125)</f>
        <v>17.64</v>
      </c>
      <c r="I126" s="19">
        <f>SUM(I119:I125)</f>
        <v>66</v>
      </c>
      <c r="J126" s="19">
        <f>SUM(J119:J125)</f>
        <v>559</v>
      </c>
      <c r="K126" s="25"/>
      <c r="L126" s="19">
        <f>SUM(L119:L125)</f>
        <v>90</v>
      </c>
    </row>
    <row r="127" spans="1:12" ht="15.75" thickBot="1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7" t="s">
        <v>27</v>
      </c>
      <c r="E128" s="48"/>
      <c r="F128" s="51"/>
      <c r="G128" s="52"/>
      <c r="H128" s="52"/>
      <c r="I128" s="57"/>
      <c r="J128" s="52"/>
      <c r="K128" s="56"/>
      <c r="L128" s="54"/>
    </row>
    <row r="129" spans="1:12" ht="15">
      <c r="A129" s="14"/>
      <c r="B129" s="15"/>
      <c r="C129" s="11"/>
      <c r="D129" s="7" t="s">
        <v>28</v>
      </c>
      <c r="E129" s="49"/>
      <c r="F129" s="52"/>
      <c r="G129" s="52"/>
      <c r="H129" s="52"/>
      <c r="I129" s="57"/>
      <c r="J129" s="52"/>
      <c r="K129" s="56"/>
      <c r="L129" s="54"/>
    </row>
    <row r="130" spans="1:12" ht="15">
      <c r="A130" s="14"/>
      <c r="B130" s="15"/>
      <c r="C130" s="11"/>
      <c r="D130" s="7" t="s">
        <v>29</v>
      </c>
      <c r="E130" s="49"/>
      <c r="F130" s="52"/>
      <c r="G130" s="52"/>
      <c r="H130" s="52"/>
      <c r="I130" s="57"/>
      <c r="J130" s="52"/>
      <c r="K130" s="56"/>
      <c r="L130" s="54"/>
    </row>
    <row r="131" spans="1:12" ht="15">
      <c r="A131" s="14"/>
      <c r="B131" s="15"/>
      <c r="C131" s="11"/>
      <c r="D131" s="7" t="s">
        <v>30</v>
      </c>
      <c r="E131" s="49"/>
      <c r="F131" s="52"/>
      <c r="G131" s="52"/>
      <c r="H131" s="52"/>
      <c r="I131" s="57"/>
      <c r="J131" s="52"/>
      <c r="K131" s="56"/>
      <c r="L131" s="54"/>
    </row>
    <row r="132" spans="1:12" ht="15">
      <c r="A132" s="14"/>
      <c r="B132" s="15"/>
      <c r="C132" s="11"/>
      <c r="D132" s="7" t="s">
        <v>31</v>
      </c>
      <c r="E132" s="49"/>
      <c r="F132" s="52"/>
      <c r="G132" s="52"/>
      <c r="H132" s="52"/>
      <c r="I132" s="57"/>
      <c r="J132" s="52"/>
      <c r="K132" s="56"/>
      <c r="L132" s="54"/>
    </row>
    <row r="133" spans="1:12" ht="15">
      <c r="A133" s="14"/>
      <c r="B133" s="15"/>
      <c r="C133" s="11"/>
      <c r="D133" s="7" t="s">
        <v>32</v>
      </c>
      <c r="E133" s="50"/>
      <c r="F133" s="53"/>
      <c r="G133" s="53"/>
      <c r="H133" s="53"/>
      <c r="I133" s="58"/>
      <c r="J133" s="53"/>
      <c r="K133" s="41"/>
      <c r="L133" s="55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.75" thickBot="1">
      <c r="A137" s="33">
        <f>A119</f>
        <v>2</v>
      </c>
      <c r="B137" s="33">
        <f>B119</f>
        <v>2</v>
      </c>
      <c r="C137" s="69" t="s">
        <v>4</v>
      </c>
      <c r="D137" s="70"/>
      <c r="E137" s="31"/>
      <c r="F137" s="32">
        <f>F126+F136</f>
        <v>530</v>
      </c>
      <c r="G137" s="32">
        <f>G126+G136</f>
        <v>15</v>
      </c>
      <c r="H137" s="32">
        <f>H126+H136</f>
        <v>17.64</v>
      </c>
      <c r="I137" s="32">
        <f>I126+I136</f>
        <v>66</v>
      </c>
      <c r="J137" s="32">
        <f>J126+J136</f>
        <v>559</v>
      </c>
      <c r="K137" s="32"/>
      <c r="L137" s="32">
        <f>L126+L136</f>
        <v>90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65" t="s">
        <v>61</v>
      </c>
      <c r="F138" s="51">
        <v>270</v>
      </c>
      <c r="G138" s="52">
        <v>26</v>
      </c>
      <c r="H138" s="52">
        <v>25</v>
      </c>
      <c r="I138" s="57">
        <v>34</v>
      </c>
      <c r="J138" s="52">
        <v>369</v>
      </c>
      <c r="K138" s="66" t="s">
        <v>62</v>
      </c>
      <c r="L138" s="54">
        <v>79</v>
      </c>
    </row>
    <row r="139" spans="1:12" ht="15">
      <c r="A139" s="23"/>
      <c r="B139" s="15"/>
      <c r="C139" s="11"/>
      <c r="D139" s="6"/>
      <c r="E139" s="49"/>
      <c r="F139" s="52"/>
      <c r="G139" s="52"/>
      <c r="H139" s="52"/>
      <c r="I139" s="57"/>
      <c r="J139" s="52"/>
      <c r="K139" s="56"/>
      <c r="L139" s="54"/>
    </row>
    <row r="140" spans="1:12" ht="15">
      <c r="A140" s="23"/>
      <c r="B140" s="15"/>
      <c r="C140" s="11"/>
      <c r="D140" s="7" t="s">
        <v>22</v>
      </c>
      <c r="E140" s="49" t="s">
        <v>44</v>
      </c>
      <c r="F140" s="52">
        <v>200</v>
      </c>
      <c r="G140" s="52">
        <v>0.2</v>
      </c>
      <c r="H140" s="52">
        <v>0.05</v>
      </c>
      <c r="I140" s="57">
        <v>5.7</v>
      </c>
      <c r="J140" s="52">
        <v>22.5</v>
      </c>
      <c r="K140" s="56" t="s">
        <v>45</v>
      </c>
      <c r="L140" s="54">
        <v>5</v>
      </c>
    </row>
    <row r="141" spans="1:12" ht="15.75" customHeight="1">
      <c r="A141" s="23"/>
      <c r="B141" s="15"/>
      <c r="C141" s="11"/>
      <c r="D141" s="7" t="s">
        <v>23</v>
      </c>
      <c r="E141" s="49" t="s">
        <v>42</v>
      </c>
      <c r="F141" s="52">
        <v>20</v>
      </c>
      <c r="G141" s="52">
        <v>2</v>
      </c>
      <c r="H141" s="52">
        <v>0.48</v>
      </c>
      <c r="I141" s="57">
        <v>14</v>
      </c>
      <c r="J141" s="52">
        <v>57</v>
      </c>
      <c r="K141" s="56">
        <v>18</v>
      </c>
      <c r="L141" s="54">
        <v>3</v>
      </c>
    </row>
    <row r="142" spans="1:12" ht="15">
      <c r="A142" s="23"/>
      <c r="B142" s="15"/>
      <c r="C142" s="11"/>
      <c r="D142" s="7" t="s">
        <v>24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67" t="s">
        <v>48</v>
      </c>
      <c r="E143" s="49" t="s">
        <v>43</v>
      </c>
      <c r="F143" s="52">
        <v>20</v>
      </c>
      <c r="G143" s="52">
        <v>1</v>
      </c>
      <c r="H143" s="52">
        <v>0.14000000000000001</v>
      </c>
      <c r="I143" s="57">
        <v>6</v>
      </c>
      <c r="J143" s="52">
        <v>43</v>
      </c>
      <c r="K143" s="56">
        <v>19</v>
      </c>
      <c r="L143" s="54">
        <v>3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510</v>
      </c>
      <c r="G145" s="19">
        <f>SUM(G138:G144)</f>
        <v>29.2</v>
      </c>
      <c r="H145" s="19">
        <f>SUM(H138:H144)</f>
        <v>25.67</v>
      </c>
      <c r="I145" s="19">
        <f>SUM(I138:I144)</f>
        <v>59.7</v>
      </c>
      <c r="J145" s="19">
        <f>SUM(J138:J144)</f>
        <v>491.5</v>
      </c>
      <c r="K145" s="25"/>
      <c r="L145" s="19">
        <f>SUM(L138:L144)</f>
        <v>90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0"/>
    </row>
    <row r="147" spans="1:12" ht="15.75" thickBot="1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28</v>
      </c>
      <c r="E148" s="48"/>
      <c r="F148" s="51"/>
      <c r="G148" s="52"/>
      <c r="H148" s="52"/>
      <c r="I148" s="57"/>
      <c r="J148" s="52"/>
      <c r="K148" s="56"/>
      <c r="L148" s="54"/>
    </row>
    <row r="149" spans="1:12" ht="15">
      <c r="A149" s="23"/>
      <c r="B149" s="15"/>
      <c r="C149" s="11"/>
      <c r="D149" s="7" t="s">
        <v>29</v>
      </c>
      <c r="E149" s="49"/>
      <c r="F149" s="52"/>
      <c r="G149" s="52"/>
      <c r="H149" s="52"/>
      <c r="I149" s="57"/>
      <c r="J149" s="52"/>
      <c r="K149" s="56"/>
      <c r="L149" s="54"/>
    </row>
    <row r="150" spans="1:12" ht="15">
      <c r="A150" s="23"/>
      <c r="B150" s="15"/>
      <c r="C150" s="11"/>
      <c r="D150" s="7" t="s">
        <v>30</v>
      </c>
      <c r="E150" s="49"/>
      <c r="F150" s="52"/>
      <c r="G150" s="52"/>
      <c r="H150" s="52"/>
      <c r="I150" s="57"/>
      <c r="J150" s="52"/>
      <c r="K150" s="56"/>
      <c r="L150" s="54"/>
    </row>
    <row r="151" spans="1:12" ht="15">
      <c r="A151" s="23"/>
      <c r="B151" s="15"/>
      <c r="C151" s="11"/>
      <c r="D151" s="7" t="s">
        <v>31</v>
      </c>
      <c r="E151" s="49"/>
      <c r="F151" s="52"/>
      <c r="G151" s="52"/>
      <c r="H151" s="52"/>
      <c r="I151" s="57"/>
      <c r="J151" s="52"/>
      <c r="K151" s="56"/>
      <c r="L151" s="54"/>
    </row>
    <row r="152" spans="1:12" ht="15">
      <c r="A152" s="23"/>
      <c r="B152" s="15"/>
      <c r="C152" s="11"/>
      <c r="D152" s="7" t="s">
        <v>32</v>
      </c>
      <c r="E152" s="49"/>
      <c r="F152" s="52"/>
      <c r="G152" s="52"/>
      <c r="H152" s="52"/>
      <c r="I152" s="57"/>
      <c r="J152" s="52"/>
      <c r="K152" s="56"/>
      <c r="L152" s="54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69" t="s">
        <v>4</v>
      </c>
      <c r="D156" s="70"/>
      <c r="E156" s="31"/>
      <c r="F156" s="32">
        <f>F145+F155</f>
        <v>510</v>
      </c>
      <c r="G156" s="32">
        <f>G145+G155</f>
        <v>29.2</v>
      </c>
      <c r="H156" s="32">
        <f>H145+H155</f>
        <v>25.67</v>
      </c>
      <c r="I156" s="32">
        <f>I145+I155</f>
        <v>59.7</v>
      </c>
      <c r="J156" s="32">
        <f>J145+J155</f>
        <v>491.5</v>
      </c>
      <c r="K156" s="32"/>
      <c r="L156" s="32">
        <f>L145+L155</f>
        <v>90</v>
      </c>
    </row>
    <row r="157" spans="1:12" ht="30">
      <c r="A157" s="20">
        <v>2</v>
      </c>
      <c r="B157" s="21">
        <v>4</v>
      </c>
      <c r="C157" s="22" t="s">
        <v>20</v>
      </c>
      <c r="D157" s="5" t="s">
        <v>21</v>
      </c>
      <c r="E157" s="65" t="s">
        <v>63</v>
      </c>
      <c r="F157" s="51">
        <v>270</v>
      </c>
      <c r="G157" s="52">
        <v>11</v>
      </c>
      <c r="H157" s="52">
        <v>14</v>
      </c>
      <c r="I157" s="57">
        <v>29</v>
      </c>
      <c r="J157" s="52">
        <v>441</v>
      </c>
      <c r="K157" s="66" t="s">
        <v>64</v>
      </c>
      <c r="L157" s="54">
        <v>79</v>
      </c>
    </row>
    <row r="158" spans="1:12" ht="15">
      <c r="A158" s="23"/>
      <c r="B158" s="15"/>
      <c r="C158" s="11"/>
      <c r="D158" s="6"/>
      <c r="E158" s="68"/>
      <c r="F158" s="52"/>
      <c r="G158" s="52"/>
      <c r="H158" s="52"/>
      <c r="I158" s="57"/>
      <c r="J158" s="52"/>
      <c r="K158" s="56"/>
      <c r="L158" s="54"/>
    </row>
    <row r="159" spans="1:12" ht="15">
      <c r="A159" s="23"/>
      <c r="B159" s="15"/>
      <c r="C159" s="11"/>
      <c r="D159" s="7" t="s">
        <v>22</v>
      </c>
      <c r="E159" s="49" t="s">
        <v>44</v>
      </c>
      <c r="F159" s="52">
        <v>200</v>
      </c>
      <c r="G159" s="52">
        <v>0.2</v>
      </c>
      <c r="H159" s="52">
        <v>0.05</v>
      </c>
      <c r="I159" s="57">
        <v>5.7</v>
      </c>
      <c r="J159" s="52">
        <v>22.5</v>
      </c>
      <c r="K159" s="56" t="s">
        <v>45</v>
      </c>
      <c r="L159" s="54">
        <v>5</v>
      </c>
    </row>
    <row r="160" spans="1:12" ht="15">
      <c r="A160" s="23"/>
      <c r="B160" s="15"/>
      <c r="C160" s="11"/>
      <c r="D160" s="7" t="s">
        <v>23</v>
      </c>
      <c r="E160" s="49" t="s">
        <v>42</v>
      </c>
      <c r="F160" s="52">
        <v>30</v>
      </c>
      <c r="G160" s="52">
        <v>2</v>
      </c>
      <c r="H160" s="52">
        <v>0.48</v>
      </c>
      <c r="I160" s="57">
        <v>14</v>
      </c>
      <c r="J160" s="52">
        <v>57</v>
      </c>
      <c r="K160" s="56">
        <v>18</v>
      </c>
      <c r="L160" s="54">
        <v>3</v>
      </c>
    </row>
    <row r="161" spans="1:12" ht="15">
      <c r="A161" s="23"/>
      <c r="B161" s="15"/>
      <c r="C161" s="11"/>
      <c r="D161" s="7"/>
      <c r="E161" s="39"/>
      <c r="F161" s="53"/>
      <c r="G161" s="53"/>
      <c r="H161" s="53"/>
      <c r="I161" s="58"/>
      <c r="J161" s="53"/>
      <c r="K161" s="41"/>
      <c r="L161" s="55"/>
    </row>
    <row r="162" spans="1:12" ht="15">
      <c r="A162" s="23"/>
      <c r="B162" s="15"/>
      <c r="C162" s="11"/>
      <c r="D162" s="64" t="s">
        <v>32</v>
      </c>
      <c r="E162" s="49" t="s">
        <v>43</v>
      </c>
      <c r="F162" s="52">
        <v>30</v>
      </c>
      <c r="G162" s="52">
        <v>1</v>
      </c>
      <c r="H162" s="52">
        <v>0.14000000000000001</v>
      </c>
      <c r="I162" s="57">
        <v>6</v>
      </c>
      <c r="J162" s="52">
        <v>43</v>
      </c>
      <c r="K162" s="56">
        <v>19</v>
      </c>
      <c r="L162" s="54">
        <v>3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530</v>
      </c>
      <c r="G164" s="19">
        <f>SUM(G157:G163)</f>
        <v>14.2</v>
      </c>
      <c r="H164" s="19">
        <f>SUM(H157:H163)</f>
        <v>14.670000000000002</v>
      </c>
      <c r="I164" s="19">
        <f>SUM(I157:I163)</f>
        <v>54.7</v>
      </c>
      <c r="J164" s="19">
        <f>SUM(J157:J163)</f>
        <v>563.5</v>
      </c>
      <c r="K164" s="25"/>
      <c r="L164" s="19">
        <f>SUM(L157:L163)</f>
        <v>90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5.75" thickBot="1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28</v>
      </c>
      <c r="E167" s="48"/>
      <c r="F167" s="51"/>
      <c r="G167" s="52"/>
      <c r="H167" s="52"/>
      <c r="I167" s="57"/>
      <c r="J167" s="52"/>
      <c r="K167" s="56"/>
      <c r="L167" s="54"/>
    </row>
    <row r="168" spans="1:12" ht="15">
      <c r="A168" s="23"/>
      <c r="B168" s="15"/>
      <c r="C168" s="11"/>
      <c r="D168" s="7" t="s">
        <v>29</v>
      </c>
      <c r="E168" s="49"/>
      <c r="F168" s="52"/>
      <c r="G168" s="52"/>
      <c r="H168" s="52"/>
      <c r="I168" s="57"/>
      <c r="J168" s="52"/>
      <c r="K168" s="56"/>
      <c r="L168" s="54"/>
    </row>
    <row r="169" spans="1:12" ht="15">
      <c r="A169" s="23"/>
      <c r="B169" s="15"/>
      <c r="C169" s="11"/>
      <c r="D169" s="7" t="s">
        <v>30</v>
      </c>
      <c r="E169" s="49"/>
      <c r="F169" s="52"/>
      <c r="G169" s="52"/>
      <c r="H169" s="52"/>
      <c r="I169" s="57"/>
      <c r="J169" s="52"/>
      <c r="K169" s="56"/>
      <c r="L169" s="54"/>
    </row>
    <row r="170" spans="1:12" ht="15">
      <c r="A170" s="23"/>
      <c r="B170" s="15"/>
      <c r="C170" s="11"/>
      <c r="D170" s="7" t="s">
        <v>31</v>
      </c>
      <c r="E170" s="49"/>
      <c r="F170" s="52"/>
      <c r="G170" s="52"/>
      <c r="H170" s="52"/>
      <c r="I170" s="57"/>
      <c r="J170" s="52"/>
      <c r="K170" s="56"/>
      <c r="L170" s="54"/>
    </row>
    <row r="171" spans="1:12" ht="15">
      <c r="A171" s="23"/>
      <c r="B171" s="15"/>
      <c r="C171" s="11"/>
      <c r="D171" s="7" t="s">
        <v>32</v>
      </c>
      <c r="E171" s="49"/>
      <c r="F171" s="52"/>
      <c r="G171" s="52"/>
      <c r="H171" s="52"/>
      <c r="I171" s="57"/>
      <c r="J171" s="52"/>
      <c r="K171" s="56"/>
      <c r="L171" s="54"/>
    </row>
    <row r="172" spans="1:12" ht="15">
      <c r="A172" s="23"/>
      <c r="B172" s="15"/>
      <c r="C172" s="11"/>
      <c r="D172" s="6"/>
      <c r="E172" s="50"/>
      <c r="F172" s="53"/>
      <c r="G172" s="53"/>
      <c r="H172" s="53"/>
      <c r="I172" s="58"/>
      <c r="J172" s="53"/>
      <c r="K172" s="41"/>
      <c r="L172" s="55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.75" thickBot="1">
      <c r="A175" s="29">
        <f>A157</f>
        <v>2</v>
      </c>
      <c r="B175" s="30">
        <f>B157</f>
        <v>4</v>
      </c>
      <c r="C175" s="69" t="s">
        <v>4</v>
      </c>
      <c r="D175" s="70"/>
      <c r="E175" s="31"/>
      <c r="F175" s="32">
        <f>F164+F174</f>
        <v>530</v>
      </c>
      <c r="G175" s="32">
        <f>G164+G174</f>
        <v>14.2</v>
      </c>
      <c r="H175" s="32">
        <f>H164+H174</f>
        <v>14.670000000000002</v>
      </c>
      <c r="I175" s="32">
        <f>I164+I174</f>
        <v>54.7</v>
      </c>
      <c r="J175" s="32">
        <f>J164+J174</f>
        <v>563.5</v>
      </c>
      <c r="K175" s="32"/>
      <c r="L175" s="32">
        <f>L164+L174</f>
        <v>90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48" t="s">
        <v>65</v>
      </c>
      <c r="F176" s="51">
        <v>270</v>
      </c>
      <c r="G176" s="52">
        <v>19</v>
      </c>
      <c r="H176" s="52">
        <v>6</v>
      </c>
      <c r="I176" s="57">
        <v>87</v>
      </c>
      <c r="J176" s="52">
        <v>443</v>
      </c>
      <c r="K176" s="56" t="s">
        <v>66</v>
      </c>
      <c r="L176" s="54">
        <v>79</v>
      </c>
    </row>
    <row r="177" spans="1:12" ht="15">
      <c r="A177" s="23"/>
      <c r="B177" s="15"/>
      <c r="C177" s="11"/>
      <c r="D177" s="6"/>
      <c r="E177" s="49"/>
      <c r="F177" s="52"/>
      <c r="G177" s="52"/>
      <c r="H177" s="52"/>
      <c r="I177" s="57"/>
      <c r="J177" s="52"/>
      <c r="K177" s="56"/>
      <c r="L177" s="54"/>
    </row>
    <row r="178" spans="1:12" ht="15">
      <c r="A178" s="23"/>
      <c r="B178" s="15"/>
      <c r="C178" s="11"/>
      <c r="D178" s="7" t="s">
        <v>22</v>
      </c>
      <c r="E178" s="49" t="s">
        <v>41</v>
      </c>
      <c r="F178" s="52">
        <v>200</v>
      </c>
      <c r="G178" s="52">
        <v>0</v>
      </c>
      <c r="H178" s="52">
        <v>0.02</v>
      </c>
      <c r="I178" s="57">
        <v>13</v>
      </c>
      <c r="J178" s="52">
        <v>50</v>
      </c>
      <c r="K178" s="56">
        <v>451</v>
      </c>
      <c r="L178" s="54">
        <v>5</v>
      </c>
    </row>
    <row r="179" spans="1:12" ht="15">
      <c r="A179" s="23"/>
      <c r="B179" s="15"/>
      <c r="C179" s="11"/>
      <c r="D179" s="7" t="s">
        <v>23</v>
      </c>
      <c r="E179" s="49" t="s">
        <v>42</v>
      </c>
      <c r="F179" s="52">
        <v>30</v>
      </c>
      <c r="G179" s="52">
        <v>2</v>
      </c>
      <c r="H179" s="52">
        <v>0.48</v>
      </c>
      <c r="I179" s="57">
        <v>14</v>
      </c>
      <c r="J179" s="52">
        <v>57</v>
      </c>
      <c r="K179" s="56">
        <v>18</v>
      </c>
      <c r="L179" s="54">
        <v>3</v>
      </c>
    </row>
    <row r="180" spans="1:12" ht="15">
      <c r="A180" s="23"/>
      <c r="B180" s="15"/>
      <c r="C180" s="11"/>
      <c r="D180" s="7" t="s">
        <v>24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64" t="s">
        <v>48</v>
      </c>
      <c r="E181" s="49" t="s">
        <v>43</v>
      </c>
      <c r="F181" s="52">
        <v>30</v>
      </c>
      <c r="G181" s="52">
        <v>1</v>
      </c>
      <c r="H181" s="52">
        <v>0.14000000000000001</v>
      </c>
      <c r="I181" s="57">
        <v>6</v>
      </c>
      <c r="J181" s="52">
        <v>43</v>
      </c>
      <c r="K181" s="56">
        <v>19</v>
      </c>
      <c r="L181" s="54">
        <v>3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530</v>
      </c>
      <c r="G183" s="19">
        <f>SUM(G176:G182)</f>
        <v>22</v>
      </c>
      <c r="H183" s="19">
        <f>SUM(H176:H182)</f>
        <v>6.64</v>
      </c>
      <c r="I183" s="19">
        <f>SUM(I176:I182)</f>
        <v>120</v>
      </c>
      <c r="J183" s="19">
        <f>SUM(J176:J182)</f>
        <v>593</v>
      </c>
      <c r="K183" s="25"/>
      <c r="L183" s="19">
        <f>SUM(L176:L182)</f>
        <v>90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0"/>
    </row>
    <row r="185" spans="1:12" ht="15.75" thickBot="1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28</v>
      </c>
      <c r="E186" s="48"/>
      <c r="F186" s="51"/>
      <c r="G186" s="52"/>
      <c r="H186" s="52"/>
      <c r="I186" s="57"/>
      <c r="J186" s="52"/>
      <c r="K186" s="56"/>
      <c r="L186" s="54"/>
    </row>
    <row r="187" spans="1:12" ht="15">
      <c r="A187" s="23"/>
      <c r="B187" s="15"/>
      <c r="C187" s="11"/>
      <c r="D187" s="7" t="s">
        <v>29</v>
      </c>
      <c r="E187" s="49"/>
      <c r="F187" s="52"/>
      <c r="G187" s="52"/>
      <c r="H187" s="52"/>
      <c r="I187" s="57"/>
      <c r="J187" s="52"/>
      <c r="K187" s="56"/>
      <c r="L187" s="54"/>
    </row>
    <row r="188" spans="1:12" ht="15">
      <c r="A188" s="23"/>
      <c r="B188" s="15"/>
      <c r="C188" s="11"/>
      <c r="D188" s="7" t="s">
        <v>30</v>
      </c>
      <c r="E188" s="49"/>
      <c r="F188" s="52"/>
      <c r="G188" s="52"/>
      <c r="H188" s="52"/>
      <c r="I188" s="57"/>
      <c r="J188" s="52"/>
      <c r="K188" s="56"/>
      <c r="L188" s="54"/>
    </row>
    <row r="189" spans="1:12" ht="15">
      <c r="A189" s="23"/>
      <c r="B189" s="15"/>
      <c r="C189" s="11"/>
      <c r="D189" s="7" t="s">
        <v>31</v>
      </c>
      <c r="E189" s="49"/>
      <c r="F189" s="52"/>
      <c r="G189" s="52"/>
      <c r="H189" s="52"/>
      <c r="I189" s="57"/>
      <c r="J189" s="52"/>
      <c r="K189" s="56"/>
      <c r="L189" s="54"/>
    </row>
    <row r="190" spans="1:12" ht="15">
      <c r="A190" s="23"/>
      <c r="B190" s="15"/>
      <c r="C190" s="11"/>
      <c r="D190" s="7" t="s">
        <v>32</v>
      </c>
      <c r="E190" s="49"/>
      <c r="F190" s="52"/>
      <c r="G190" s="52"/>
      <c r="H190" s="52"/>
      <c r="I190" s="57"/>
      <c r="J190" s="52"/>
      <c r="K190" s="56"/>
      <c r="L190" s="54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">
      <c r="A194" s="29">
        <f>A176</f>
        <v>2</v>
      </c>
      <c r="B194" s="30">
        <f>B176</f>
        <v>5</v>
      </c>
      <c r="C194" s="69" t="s">
        <v>4</v>
      </c>
      <c r="D194" s="70"/>
      <c r="E194" s="31"/>
      <c r="F194" s="32">
        <f>F183+F193</f>
        <v>530</v>
      </c>
      <c r="G194" s="32">
        <f>G183+G193</f>
        <v>22</v>
      </c>
      <c r="H194" s="32">
        <f>H183+H193</f>
        <v>6.64</v>
      </c>
      <c r="I194" s="32">
        <f>I183+I193</f>
        <v>120</v>
      </c>
      <c r="J194" s="32">
        <f>J183+J193</f>
        <v>593</v>
      </c>
      <c r="K194" s="32"/>
      <c r="L194" s="32">
        <f>L183+L193</f>
        <v>90</v>
      </c>
    </row>
    <row r="195" spans="1:12">
      <c r="A195" s="27"/>
      <c r="B195" s="28"/>
      <c r="C195" s="71" t="s">
        <v>5</v>
      </c>
      <c r="D195" s="71"/>
      <c r="E195" s="71"/>
      <c r="F195" s="34">
        <f>(F24+F43+F62+F80+F99+F118+F137+F156+F175+F194)/(IF(F24=0,0,1)+IF(F43=0,0,1)+IF(F62=0,0,1)+IF(F80=0,0,1)+IF(F99=0,0,1)+IF(F118=0,0,1)+IF(F137=0,0,1)+IF(F156=0,0,1)+IF(F175=0,0,1)+IF(F194=0,0,1))</f>
        <v>526</v>
      </c>
      <c r="G195" s="34">
        <f>(G24+G43+G62+G80+G99+G118+G137+G156+G175+G194)/(IF(G24=0,0,1)+IF(G43=0,0,1)+IF(G62=0,0,1)+IF(G80=0,0,1)+IF(G99=0,0,1)+IF(G118=0,0,1)+IF(G137=0,0,1)+IF(G156=0,0,1)+IF(G175=0,0,1)+IF(G194=0,0,1))</f>
        <v>21.02</v>
      </c>
      <c r="H195" s="34">
        <f>(H24+H43+H62+H80+H99+H118+H137+H156+H175+H194)/(IF(H24=0,0,1)+IF(H43=0,0,1)+IF(H62=0,0,1)+IF(H80=0,0,1)+IF(H99=0,0,1)+IF(H118=0,0,1)+IF(H137=0,0,1)+IF(H156=0,0,1)+IF(H175=0,0,1)+IF(H194=0,0,1))</f>
        <v>19.558000000000003</v>
      </c>
      <c r="I195" s="34">
        <f>(I24+I43+I62+I80+I99+I118+I137+I156+I175+I194)/(IF(I24=0,0,1)+IF(I43=0,0,1)+IF(I62=0,0,1)+IF(I80=0,0,1)+IF(I99=0,0,1)+IF(I118=0,0,1)+IF(I137=0,0,1)+IF(I156=0,0,1)+IF(I175=0,0,1)+IF(I194=0,0,1))</f>
        <v>71.62</v>
      </c>
      <c r="J195" s="34">
        <f>(J24+J43+J62+J80+J99+J118+J137+J156+J175+J194)/(IF(J24=0,0,1)+IF(J43=0,0,1)+IF(J62=0,0,1)+IF(J80=0,0,1)+IF(J99=0,0,1)+IF(J118=0,0,1)+IF(J137=0,0,1)+IF(J156=0,0,1)+IF(J175=0,0,1)+IF(J194=0,0,1))</f>
        <v>578.70000000000005</v>
      </c>
      <c r="K195" s="34"/>
      <c r="L195" s="34">
        <f>(L24+L43+L62+L80+L99+L118+L137+L156+L175+L194)/(IF(L24=0,0,1)+IF(L43=0,0,1)+IF(L62=0,0,1)+IF(L80=0,0,1)+IF(L99=0,0,1)+IF(L118=0,0,1)+IF(L137=0,0,1)+IF(L156=0,0,1)+IF(L175=0,0,1)+IF(L194=0,0,1))</f>
        <v>90</v>
      </c>
    </row>
  </sheetData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2025-01-10T11:30:12Z</dcterms:modified>
</cp:coreProperties>
</file>